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10365"/>
  </bookViews>
  <sheets>
    <sheet name="分配表" sheetId="1" r:id="rId1"/>
  </sheets>
  <definedNames>
    <definedName name="_xlnm.Print_Area" localSheetId="0">分配表!$A$1:$H$16</definedName>
  </definedNames>
  <calcPr calcId="144525" concurrentCalc="0"/>
</workbook>
</file>

<file path=xl/sharedStrings.xml><?xml version="1.0" encoding="utf-8"?>
<sst xmlns="http://schemas.openxmlformats.org/spreadsheetml/2006/main" count="23">
  <si>
    <t>2018年专项扶贫资金分配表</t>
  </si>
  <si>
    <t>序号</t>
  </si>
  <si>
    <t>项目</t>
  </si>
  <si>
    <t>计划总资金
（万元）</t>
  </si>
  <si>
    <t>安排资金</t>
  </si>
  <si>
    <t>缺口资金
(万元）</t>
  </si>
  <si>
    <t>中央
（万元）</t>
  </si>
  <si>
    <t>省级
（万元）</t>
  </si>
  <si>
    <t>市级
（万元）</t>
  </si>
  <si>
    <t>合计
（万元）</t>
  </si>
  <si>
    <t>预计投入资金</t>
  </si>
  <si>
    <t>产业扶持</t>
  </si>
  <si>
    <t>贫困村退出</t>
  </si>
  <si>
    <t>全市脱贫攻坚工作经费</t>
  </si>
  <si>
    <t>市扶贫办工作经费</t>
  </si>
  <si>
    <t>各乡镇扶贫工作经费</t>
  </si>
  <si>
    <t>驻村工作队经费</t>
  </si>
  <si>
    <t>基层扶贫干部慰问资金</t>
  </si>
  <si>
    <t>人身、财产综合保险</t>
  </si>
  <si>
    <t>雨露计划</t>
  </si>
  <si>
    <t>2017年项目重新安排资金</t>
  </si>
  <si>
    <t>小额贴息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</si>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</sst>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方正大标宋_GBK"/>
      <charset val="134"/>
    </font>
    <font>
      <sz val="12"/>
      <color indexed="8"/>
      <name val="方正大标宋_GBK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21" borderId="17" applyNumberFormat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22" fillId="22" borderId="1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tabSelected="1" view="pageBreakPreview" zoomScaleNormal="100" zoomScaleSheetLayoutView="100" workbookViewId="0">
      <selection activeCell="H5" sqref="H5"/>
    </sheetView>
  </sheetViews>
  <sheetFormatPr defaultColWidth="9" defaultRowHeight="13.5" outlineLevelCol="7"/>
  <cols>
    <col min="1" max="1" width="6.10833333333333" customWidth="1"/>
    <col min="2" max="2" width="22.6333333333333" customWidth="1"/>
    <col min="3" max="3" width="11.6333333333333" customWidth="1"/>
    <col min="4" max="4" width="9.88333333333333" customWidth="1"/>
    <col min="5" max="5" width="11.8833333333333" customWidth="1"/>
    <col min="6" max="7" width="11.6333333333333" customWidth="1"/>
    <col min="8" max="8" width="10.6333333333333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1</v>
      </c>
      <c r="B2" s="3" t="s">
        <v>2</v>
      </c>
      <c r="C2" s="4" t="s">
        <v>3</v>
      </c>
      <c r="D2" s="5" t="s">
        <v>4</v>
      </c>
      <c r="E2" s="6"/>
      <c r="F2" s="6"/>
      <c r="G2" s="6"/>
      <c r="H2" s="7" t="s">
        <v>5</v>
      </c>
    </row>
    <row r="3" ht="30.95" customHeight="1" spans="1:8">
      <c r="A3" s="8"/>
      <c r="B3" s="9"/>
      <c r="C3" s="10"/>
      <c r="D3" s="10" t="s">
        <v>6</v>
      </c>
      <c r="E3" s="10" t="s">
        <v>7</v>
      </c>
      <c r="F3" s="10" t="s">
        <v>8</v>
      </c>
      <c r="G3" s="11" t="s">
        <v>9</v>
      </c>
      <c r="H3" s="12"/>
    </row>
    <row r="4" ht="30" customHeight="1" spans="1:8">
      <c r="A4" s="13"/>
      <c r="B4" s="14" t="s">
        <v>10</v>
      </c>
      <c r="C4" s="15">
        <f>D4+E4+F4</f>
        <v>1952.99</v>
      </c>
      <c r="D4" s="15">
        <v>896</v>
      </c>
      <c r="E4" s="15">
        <v>310</v>
      </c>
      <c r="F4" s="15">
        <v>746.99</v>
      </c>
      <c r="G4" s="16">
        <f t="shared" ref="G4:G12" si="0">D4+E4+F4</f>
        <v>1952.99</v>
      </c>
      <c r="H4" s="17"/>
    </row>
    <row r="5" ht="30" customHeight="1" spans="1:8">
      <c r="A5" s="18">
        <v>1</v>
      </c>
      <c r="B5" s="19" t="s">
        <v>11</v>
      </c>
      <c r="C5" s="19">
        <f>D5+E5+F5</f>
        <v>748.95</v>
      </c>
      <c r="D5" s="19">
        <v>748.95</v>
      </c>
      <c r="E5" s="19"/>
      <c r="F5" s="19"/>
      <c r="G5" s="20">
        <f t="shared" si="0"/>
        <v>748.95</v>
      </c>
      <c r="H5" s="21"/>
    </row>
    <row r="6" ht="30" customHeight="1" spans="1:8">
      <c r="A6" s="18">
        <v>2</v>
      </c>
      <c r="B6" s="19" t="s">
        <v>12</v>
      </c>
      <c r="C6" s="19">
        <v>400</v>
      </c>
      <c r="D6" s="19"/>
      <c r="E6" s="19">
        <v>310</v>
      </c>
      <c r="F6" s="19">
        <v>90</v>
      </c>
      <c r="G6" s="20">
        <f t="shared" si="0"/>
        <v>400</v>
      </c>
      <c r="H6" s="21"/>
    </row>
    <row r="7" ht="30" customHeight="1" spans="1:8">
      <c r="A7" s="18">
        <v>3</v>
      </c>
      <c r="B7" s="19" t="s">
        <v>13</v>
      </c>
      <c r="C7" s="19">
        <v>90</v>
      </c>
      <c r="D7" s="19"/>
      <c r="E7" s="19"/>
      <c r="F7" s="19">
        <v>90</v>
      </c>
      <c r="G7" s="20">
        <f t="shared" si="0"/>
        <v>90</v>
      </c>
      <c r="H7" s="21"/>
    </row>
    <row r="8" ht="30" customHeight="1" spans="1:8">
      <c r="A8" s="18">
        <v>4</v>
      </c>
      <c r="B8" s="19" t="s">
        <v>14</v>
      </c>
      <c r="C8" s="19">
        <v>161.1144</v>
      </c>
      <c r="D8" s="19"/>
      <c r="E8" s="19"/>
      <c r="F8" s="19">
        <v>161.1144</v>
      </c>
      <c r="G8" s="20">
        <f t="shared" si="0"/>
        <v>161.1144</v>
      </c>
      <c r="H8" s="21"/>
    </row>
    <row r="9" ht="30" customHeight="1" spans="1:8">
      <c r="A9" s="18">
        <v>5</v>
      </c>
      <c r="B9" s="19" t="s">
        <v>15</v>
      </c>
      <c r="C9" s="19">
        <v>120</v>
      </c>
      <c r="D9" s="19"/>
      <c r="E9" s="19"/>
      <c r="F9" s="19">
        <v>120</v>
      </c>
      <c r="G9" s="20">
        <f t="shared" si="0"/>
        <v>120</v>
      </c>
      <c r="H9" s="21"/>
    </row>
    <row r="10" ht="30" customHeight="1" spans="1:8">
      <c r="A10" s="18">
        <v>6</v>
      </c>
      <c r="B10" s="19" t="s">
        <v>16</v>
      </c>
      <c r="C10" s="19">
        <v>60</v>
      </c>
      <c r="D10" s="19"/>
      <c r="E10" s="19"/>
      <c r="F10" s="19">
        <v>60</v>
      </c>
      <c r="G10" s="20">
        <f t="shared" si="0"/>
        <v>60</v>
      </c>
      <c r="H10" s="21"/>
    </row>
    <row r="11" ht="30" customHeight="1" spans="1:8">
      <c r="A11" s="18">
        <v>7</v>
      </c>
      <c r="B11" s="19" t="s">
        <v>17</v>
      </c>
      <c r="C11" s="19">
        <v>5.95</v>
      </c>
      <c r="D11" s="19"/>
      <c r="E11" s="19"/>
      <c r="F11" s="19">
        <v>5.95</v>
      </c>
      <c r="G11" s="20">
        <f t="shared" si="0"/>
        <v>5.95</v>
      </c>
      <c r="H11" s="21"/>
    </row>
    <row r="12" ht="30" customHeight="1" spans="1:8">
      <c r="A12" s="18">
        <v>8</v>
      </c>
      <c r="B12" s="19" t="s">
        <v>18</v>
      </c>
      <c r="C12" s="19">
        <v>59.696</v>
      </c>
      <c r="D12" s="19"/>
      <c r="E12" s="19"/>
      <c r="F12" s="19">
        <v>59.696</v>
      </c>
      <c r="G12" s="20">
        <f t="shared" si="0"/>
        <v>59.696</v>
      </c>
      <c r="H12" s="21"/>
    </row>
    <row r="13" ht="33.95" customHeight="1" spans="1:8">
      <c r="A13" s="18">
        <v>9</v>
      </c>
      <c r="B13" s="22" t="s">
        <v>19</v>
      </c>
      <c r="C13" s="19">
        <v>60</v>
      </c>
      <c r="D13" s="19"/>
      <c r="E13" s="19"/>
      <c r="F13" s="19">
        <v>60</v>
      </c>
      <c r="G13" s="20">
        <v>60</v>
      </c>
      <c r="H13" s="21"/>
    </row>
    <row r="14" ht="33.95" customHeight="1" spans="1:8">
      <c r="A14" s="18">
        <v>10</v>
      </c>
      <c r="B14" s="22" t="s">
        <v>20</v>
      </c>
      <c r="C14" s="19">
        <v>100.2296</v>
      </c>
      <c r="D14" s="19"/>
      <c r="E14" s="19"/>
      <c r="F14" s="19">
        <v>100.2296</v>
      </c>
      <c r="G14" s="19">
        <v>100.2296</v>
      </c>
      <c r="H14" s="21"/>
    </row>
    <row r="15" ht="30" customHeight="1" spans="1:8">
      <c r="A15" s="18">
        <v>11</v>
      </c>
      <c r="B15" s="19" t="s">
        <v>21</v>
      </c>
      <c r="C15" s="19">
        <v>274</v>
      </c>
      <c r="D15" s="19">
        <f>D4-D5</f>
        <v>147.05</v>
      </c>
      <c r="E15" s="19"/>
      <c r="F15" s="19"/>
      <c r="G15" s="19">
        <f>D15</f>
        <v>147.05</v>
      </c>
      <c r="H15" s="21">
        <f>C15-G15</f>
        <v>126.95</v>
      </c>
    </row>
    <row r="16" ht="30" customHeight="1" spans="1:8">
      <c r="A16" s="23" t="s">
        <v>22</v>
      </c>
      <c r="B16" s="24"/>
      <c r="C16" s="19">
        <f t="shared" ref="C16:H16" si="1">SUM(C5:C15)</f>
        <v>2079.94</v>
      </c>
      <c r="D16" s="19">
        <f t="shared" si="1"/>
        <v>896</v>
      </c>
      <c r="E16" s="19">
        <f t="shared" si="1"/>
        <v>310</v>
      </c>
      <c r="F16" s="19">
        <f t="shared" si="1"/>
        <v>746.99</v>
      </c>
      <c r="G16" s="20">
        <f t="shared" si="1"/>
        <v>1952.99</v>
      </c>
      <c r="H16" s="19">
        <f t="shared" si="1"/>
        <v>126.95</v>
      </c>
    </row>
    <row r="17" spans="1:8">
      <c r="A17" s="25"/>
      <c r="B17" s="25"/>
      <c r="C17" s="25"/>
      <c r="D17" s="25"/>
      <c r="E17" s="25"/>
      <c r="F17" s="25"/>
      <c r="G17" s="25"/>
      <c r="H17" s="25"/>
    </row>
    <row r="18" spans="1:8">
      <c r="A18" s="25"/>
      <c r="B18" s="25"/>
      <c r="C18" s="25"/>
      <c r="D18" s="25"/>
      <c r="E18" s="25"/>
      <c r="F18" s="25"/>
      <c r="G18" s="25"/>
      <c r="H18" s="25"/>
    </row>
    <row r="19" spans="1:8">
      <c r="A19" s="25"/>
      <c r="B19" s="25"/>
      <c r="C19" s="25"/>
      <c r="D19" s="25"/>
      <c r="E19" s="25"/>
      <c r="F19" s="25"/>
      <c r="G19" s="25"/>
      <c r="H19" s="25"/>
    </row>
    <row r="20" spans="1:8">
      <c r="A20" s="25"/>
      <c r="B20" s="25"/>
      <c r="C20" s="25"/>
      <c r="D20" s="25"/>
      <c r="E20" s="25"/>
      <c r="F20" s="25"/>
      <c r="G20" s="25"/>
      <c r="H20" s="25"/>
    </row>
    <row r="21" spans="1:8">
      <c r="A21" s="25"/>
      <c r="B21" s="25"/>
      <c r="C21" s="25"/>
      <c r="D21" s="25"/>
      <c r="E21" s="25"/>
      <c r="F21" s="25"/>
      <c r="G21" s="25"/>
      <c r="H21" s="25"/>
    </row>
  </sheetData>
  <mergeCells count="7">
    <mergeCell ref="A1:H1"/>
    <mergeCell ref="D2:G2"/>
    <mergeCell ref="A16:B16"/>
    <mergeCell ref="A2:A3"/>
    <mergeCell ref="B2:B3"/>
    <mergeCell ref="C2:C3"/>
    <mergeCell ref="H2:H3"/>
  </mergeCells>
  <pageMargins left="0.75" right="0.75" top="1" bottom="1" header="0.511805555555556" footer="0.51180555555555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jcc</dc:creator>
  <cp:lastModifiedBy>fpb011</cp:lastModifiedBy>
  <dcterms:created xsi:type="dcterms:W3CDTF">2018-01-17T01:04:00Z</dcterms:created>
  <cp:lastPrinted>2018-03-20T03:45:00Z</cp:lastPrinted>
  <dcterms:modified xsi:type="dcterms:W3CDTF">2019-12-13T01:28:42Z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