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69"/>
  </bookViews>
  <sheets>
    <sheet name="“三公”经费预算财政拨款情况表" sheetId="8" r:id="rId1"/>
  </sheets>
  <definedNames>
    <definedName name="_xlnm._FilterDatabase" localSheetId="0" hidden="1">“三公”经费预算财政拨款情况表!$A$7:$N$312</definedName>
  </definedNames>
  <calcPr calcId="144525"/>
</workbook>
</file>

<file path=xl/sharedStrings.xml><?xml version="1.0" encoding="utf-8"?>
<sst xmlns="http://schemas.openxmlformats.org/spreadsheetml/2006/main" count="339" uniqueCount="323">
  <si>
    <t>县级2017年“三公”经费预算财政拨款情况统计表</t>
  </si>
  <si>
    <t>单位名称：景洪市</t>
  </si>
  <si>
    <t>单位名称</t>
  </si>
  <si>
    <t>合计</t>
  </si>
  <si>
    <t>上年预算数</t>
  </si>
  <si>
    <t>本年预算数</t>
  </si>
  <si>
    <t>备注</t>
  </si>
  <si>
    <t>因公出国（境）费</t>
  </si>
  <si>
    <t>公务接待费</t>
  </si>
  <si>
    <t>小计</t>
  </si>
  <si>
    <t>公务用车购置及运行</t>
  </si>
  <si>
    <t>公务用车购置费</t>
  </si>
  <si>
    <t>公务用车运行费</t>
  </si>
  <si>
    <t>合计：</t>
  </si>
  <si>
    <t>景洪市环保局</t>
  </si>
  <si>
    <t>景洪市环境监察大队</t>
  </si>
  <si>
    <t>景洪市环境监测站</t>
  </si>
  <si>
    <t>景洪市交通运输局</t>
  </si>
  <si>
    <t>景洪市海事处</t>
  </si>
  <si>
    <t>景洪市路政大队</t>
  </si>
  <si>
    <t>新独立单位</t>
  </si>
  <si>
    <t>景洪市地方公路管理段</t>
  </si>
  <si>
    <t>景洪市住房和城乡建设局</t>
  </si>
  <si>
    <t>景洪市环卫站</t>
  </si>
  <si>
    <t>景洪市园林绿化处</t>
  </si>
  <si>
    <t>景洪市住房和城乡建设局城乡建设综合服务中心</t>
  </si>
  <si>
    <t>景洪市城区路灯管理所</t>
  </si>
  <si>
    <t>景洪市房地产交易所</t>
  </si>
  <si>
    <t>澜沧江民族风情旅游度假区管理委员会</t>
  </si>
  <si>
    <t>橄榄坝旅游度假区管理委员会</t>
  </si>
  <si>
    <t>嘎洒旅游度假区管理委员会</t>
  </si>
  <si>
    <t>景洪市发展改革和工业信息化局（含物价检）查所</t>
  </si>
  <si>
    <t>景洪市国土资源局</t>
  </si>
  <si>
    <t>景洪市土地储备交易中心</t>
  </si>
  <si>
    <t>景洪市重点工程征地中心</t>
  </si>
  <si>
    <t>景洪市不动产登记中心</t>
  </si>
  <si>
    <t>西双版纳保健品园区管理委员会</t>
  </si>
  <si>
    <t>新增单位</t>
  </si>
  <si>
    <t>景洪市招商合作局</t>
  </si>
  <si>
    <t>景洪市审计局</t>
  </si>
  <si>
    <t>划归省管</t>
  </si>
  <si>
    <t>景洪市委党校</t>
  </si>
  <si>
    <t>景洪市教育局</t>
  </si>
  <si>
    <t>景洪市教研室</t>
  </si>
  <si>
    <t>景洪市幼儿园</t>
  </si>
  <si>
    <t>景洪市一小</t>
  </si>
  <si>
    <t>景洪市第二小学校</t>
  </si>
  <si>
    <t>景洪市三小</t>
  </si>
  <si>
    <t>景洪市第一中学</t>
  </si>
  <si>
    <t>景洪市第二中学</t>
  </si>
  <si>
    <t>景洪市第三中学</t>
  </si>
  <si>
    <t>景洪市职业高级中学</t>
  </si>
  <si>
    <t>景洪市教师进修学校</t>
  </si>
  <si>
    <t>景洪市民族中学</t>
  </si>
  <si>
    <t>嘎洒镇小学</t>
  </si>
  <si>
    <t>勐龙镇小学</t>
  </si>
  <si>
    <t>小街乡小学</t>
  </si>
  <si>
    <t>嘎洒镇嘎栋小学</t>
  </si>
  <si>
    <t>勐养镇小学</t>
  </si>
  <si>
    <t>勐罕镇中学</t>
  </si>
  <si>
    <t>勐罕镇小学</t>
  </si>
  <si>
    <t>普文镇中学</t>
  </si>
  <si>
    <t>普文镇小学</t>
  </si>
  <si>
    <t>景哈乡中学</t>
  </si>
  <si>
    <t>景哈乡小学</t>
  </si>
  <si>
    <t>勐旺乡中学</t>
  </si>
  <si>
    <t>勐旺乡小学</t>
  </si>
  <si>
    <t>大渡岗九年一贯制学校</t>
  </si>
  <si>
    <t>景讷乡中学</t>
  </si>
  <si>
    <t>景讷乡小学</t>
  </si>
  <si>
    <t>景洪市基诺民族小学</t>
  </si>
  <si>
    <t>景洪市民族幼儿园</t>
  </si>
  <si>
    <t>景洪市第四中学</t>
  </si>
  <si>
    <t>景洪市第五中学</t>
  </si>
  <si>
    <t>景洪市第四小学</t>
  </si>
  <si>
    <t>景洪市特殊教育学校</t>
  </si>
  <si>
    <t>景洪市世纪金源小学</t>
  </si>
  <si>
    <t>景洪市文化体育广播电视局</t>
  </si>
  <si>
    <t>景洪市图书馆</t>
  </si>
  <si>
    <t>景洪市文化馆</t>
  </si>
  <si>
    <t>景洪市民族文化工作队</t>
  </si>
  <si>
    <t>景洪市农村电影发行站</t>
  </si>
  <si>
    <t>景洪市体育辅导中心</t>
  </si>
  <si>
    <t>景洪市广播电视台</t>
  </si>
  <si>
    <t>景洪市广播电视事业发展中心</t>
  </si>
  <si>
    <t>景洪市允景洪街道办事处</t>
  </si>
  <si>
    <t>景洪市允景洪街道办事处财政所</t>
  </si>
  <si>
    <t>景洪市允景洪街道办事处社会保障服务中心</t>
  </si>
  <si>
    <t>景洪市允景洪街道办事处文化体育服务中心</t>
  </si>
  <si>
    <t>景洪市允景洪街道办事处社区管理服务中心</t>
  </si>
  <si>
    <t>景洪市允景洪街道办事处农村经济发展服务中心</t>
  </si>
  <si>
    <t>景洪市允景洪街道办事处交通和安全生产服务中心</t>
  </si>
  <si>
    <t>景洪市委宣传部</t>
  </si>
  <si>
    <t>景洪市森林公安局</t>
  </si>
  <si>
    <t>景洪市农业和科技局</t>
  </si>
  <si>
    <t>景洪市农业机械学校</t>
  </si>
  <si>
    <t>景洪市农业机械推广站</t>
  </si>
  <si>
    <t>景洪市农机安全监理站</t>
  </si>
  <si>
    <t>景洪市农村经营管理站</t>
  </si>
  <si>
    <t>景洪市种子管理站</t>
  </si>
  <si>
    <t>景洪市农业技术推广中心</t>
  </si>
  <si>
    <t>景洪市农业和科技信息中心</t>
  </si>
  <si>
    <t>景洪市经济作物工作站</t>
  </si>
  <si>
    <t>景洪市土壤肥料工作站</t>
  </si>
  <si>
    <t>景洪市植保植检站</t>
  </si>
  <si>
    <t>普文公路动物防疫监督检查站</t>
  </si>
  <si>
    <t>景洪市畜牧技术推广站</t>
  </si>
  <si>
    <t>景洪市水产技术推广站</t>
  </si>
  <si>
    <t>景洪市动物卫生监督所</t>
  </si>
  <si>
    <t>景洪市动物疫病预防控制中心</t>
  </si>
  <si>
    <t>景洪市林业局</t>
  </si>
  <si>
    <t>景洪市水务局</t>
  </si>
  <si>
    <t>景洪市曼飞龙水库</t>
  </si>
  <si>
    <t>景洪市曼岭水库</t>
  </si>
  <si>
    <t>景洪市曼么耐水库</t>
  </si>
  <si>
    <t>景洪市云盘水库</t>
  </si>
  <si>
    <t>景洪市黄草岭水库管理所</t>
  </si>
  <si>
    <t>景洪市勐宋水库管理所</t>
  </si>
  <si>
    <t>景洪市水土保持监督站</t>
  </si>
  <si>
    <t>景洪市水利水电勘测设计队</t>
  </si>
  <si>
    <t>景洪发展生物产业办</t>
  </si>
  <si>
    <t>景洪市农垦局</t>
  </si>
  <si>
    <t>景洪市景洪农场管理委员会</t>
  </si>
  <si>
    <t>景洪市景洪农场人力资源和社会保障所</t>
  </si>
  <si>
    <t>景洪市景洪农场财政统计站</t>
  </si>
  <si>
    <t>景洪市景洪农场规划建设环保土地所</t>
  </si>
  <si>
    <t>景洪市景洪农场农林业水综合服务中心</t>
  </si>
  <si>
    <t>景洪市景洪农场文化体育广播站</t>
  </si>
  <si>
    <t>景洪市东风农场管理委员会</t>
  </si>
  <si>
    <t>景洪市东风农场人力资源和社会保障所</t>
  </si>
  <si>
    <t>景洪市东风农场财政统计站</t>
  </si>
  <si>
    <t>景洪市东风农场规划建设环保土地所</t>
  </si>
  <si>
    <t>景洪市东风农场农林业水综合服务中心</t>
  </si>
  <si>
    <t>景洪市东风农场文化体育广播站</t>
  </si>
  <si>
    <t>景洪市橄榄坝农场管理委员会</t>
  </si>
  <si>
    <t>景洪市橄榄坝农场人力资源和社会保障所</t>
  </si>
  <si>
    <t>景洪市橄榄坝农场财政统计站</t>
  </si>
  <si>
    <t>景洪市橄榄坝农场规划建设环保土地所</t>
  </si>
  <si>
    <t>景洪市橄榄坝农场农林业水综合服务中心</t>
  </si>
  <si>
    <t>景洪市橄榄坝农场文化体育广播站</t>
  </si>
  <si>
    <t>景洪市勐养农场管理委员会</t>
  </si>
  <si>
    <t>景洪市勐养农场人力资源和社会保障所</t>
  </si>
  <si>
    <t>景洪市勐养农场财政统计站</t>
  </si>
  <si>
    <t>景洪市勐养农场规划建设环保土地所</t>
  </si>
  <si>
    <t>景洪市勐养农场农林业水综合服务中心</t>
  </si>
  <si>
    <t>景洪市勐养农场文化体育广播站</t>
  </si>
  <si>
    <t>景洪市大渡岗农场管理委员会</t>
  </si>
  <si>
    <t>景洪市大渡岗农场人力资源和社会保障所</t>
  </si>
  <si>
    <t>景洪市大渡岗农场财政统计站</t>
  </si>
  <si>
    <t>景洪市大渡岗农场规划建设环保土地所</t>
  </si>
  <si>
    <t>景洪市大渡岗农场农林业水综合服务中心</t>
  </si>
  <si>
    <t>景洪市大渡岗农场文化体育广播站</t>
  </si>
  <si>
    <t>景洪市人民政府扶贫开发办公室</t>
  </si>
  <si>
    <t>景洪市移民开发局</t>
  </si>
  <si>
    <t>景洪市民政局</t>
  </si>
  <si>
    <t>景洪市老龄工作委员会办公室</t>
  </si>
  <si>
    <t>景洪市人力资源和社会保障局</t>
  </si>
  <si>
    <t>景洪市医疗保险基金管理中心</t>
  </si>
  <si>
    <t>景洪市劳动就业服务中心</t>
  </si>
  <si>
    <t>景洪市养老保险基金管理中心</t>
  </si>
  <si>
    <t>残疾人联合会</t>
  </si>
  <si>
    <t>景洪市卫生和计划生育局</t>
  </si>
  <si>
    <t>景洪市红十字会</t>
  </si>
  <si>
    <t>景洪市卫生监督所</t>
  </si>
  <si>
    <t>景洪市普文镇卫生院</t>
  </si>
  <si>
    <t>景洪市勐罕卫生院</t>
  </si>
  <si>
    <t>景洪市勐龙卫生院</t>
  </si>
  <si>
    <t>景洪市勐养卫生院</t>
  </si>
  <si>
    <t>景洪市基诺卫生院</t>
  </si>
  <si>
    <t>景洪市嘎栋卫生院</t>
  </si>
  <si>
    <t>景洪市嘎洒卫生院</t>
  </si>
  <si>
    <t>景洪市大渡岗卫生院</t>
  </si>
  <si>
    <t>景洪市景哈卫生院</t>
  </si>
  <si>
    <t>景洪市小街卫生院</t>
  </si>
  <si>
    <t>景洪市勐旺卫生院</t>
  </si>
  <si>
    <t>景洪市景讷卫生院</t>
  </si>
  <si>
    <t>景洪市允景洪卫生院</t>
  </si>
  <si>
    <t>景洪市曼阁社区卫生服务中心</t>
  </si>
  <si>
    <t>景洪市999社区卫生服务中心</t>
  </si>
  <si>
    <t>景洪市允景洪社区卫生服务中心</t>
  </si>
  <si>
    <t>景洪市嘎栋社区卫生服务中心</t>
  </si>
  <si>
    <t>景洪市疾病预防控制中心</t>
  </si>
  <si>
    <t>景洪市妇幼保健院</t>
  </si>
  <si>
    <t>景洪市人大常务委员会</t>
  </si>
  <si>
    <t>景洪市政协</t>
  </si>
  <si>
    <t>景洪市委办公室</t>
  </si>
  <si>
    <t>景洪市委老干部局</t>
  </si>
  <si>
    <t>景洪市委政法委</t>
  </si>
  <si>
    <t>景洪市委统战部</t>
  </si>
  <si>
    <t>景洪市委农委办</t>
  </si>
  <si>
    <t>景洪市委共青团</t>
  </si>
  <si>
    <t>景洪市委妇联</t>
  </si>
  <si>
    <t>景洪市工商联</t>
  </si>
  <si>
    <t>景洪市总工会</t>
  </si>
  <si>
    <t>景洪市保密局</t>
  </si>
  <si>
    <t>景洪市编办</t>
  </si>
  <si>
    <t>景洪市机要局</t>
  </si>
  <si>
    <t>景洪市纪律检查委员会</t>
  </si>
  <si>
    <t>景洪市人民法院</t>
  </si>
  <si>
    <t>景洪市委组织部</t>
  </si>
  <si>
    <t>景洪市公安局</t>
  </si>
  <si>
    <t>景洪市司法局</t>
  </si>
  <si>
    <t>景洪市人民检察院</t>
  </si>
  <si>
    <t>景洪市政府办公室</t>
  </si>
  <si>
    <t>景洪市民族宗教局</t>
  </si>
  <si>
    <t>景洪市史志办</t>
  </si>
  <si>
    <t>景洪市信访局</t>
  </si>
  <si>
    <t>景洪市统计局</t>
  </si>
  <si>
    <t>景洪市档案局</t>
  </si>
  <si>
    <t>景洪市政务服务管理局</t>
  </si>
  <si>
    <t>景洪市交警大队</t>
  </si>
  <si>
    <t>景洪市旅游局</t>
  </si>
  <si>
    <t>景洪市市场监督管理局</t>
  </si>
  <si>
    <t>景洪市财政局</t>
  </si>
  <si>
    <t>景洪市市场服务中心</t>
  </si>
  <si>
    <t>景洪市驻昆办</t>
  </si>
  <si>
    <t>景洪市人民武装部</t>
  </si>
  <si>
    <t>景洪市勐龙镇村镇规划建设服务中心</t>
  </si>
  <si>
    <t>景洪市勐龙镇乡镇交通和安全生产服务中心</t>
  </si>
  <si>
    <t>景洪市勐龙镇文化广播电视服务中心</t>
  </si>
  <si>
    <t>景洪市勐龙镇人民政府</t>
  </si>
  <si>
    <t>景洪市勐龙镇社会保障服务中心</t>
  </si>
  <si>
    <t>景洪市勐龙镇农业综合服务中心</t>
  </si>
  <si>
    <t>景洪市勐龙镇财政所</t>
  </si>
  <si>
    <t>景洪市勐龙镇畜牧兽医站</t>
  </si>
  <si>
    <t>景洪市勐龙镇林政资源管理站</t>
  </si>
  <si>
    <t>景洪市勐龙镇水务站</t>
  </si>
  <si>
    <t>景洪市嘎洒镇人民政府</t>
  </si>
  <si>
    <t>景洪市嘎洒镇村镇规划建设服务中心</t>
  </si>
  <si>
    <t>景洪市嘎洒镇交通和安全生产服务中心</t>
  </si>
  <si>
    <t>景洪市嘎洒镇文化广播电视服务中心</t>
  </si>
  <si>
    <t>景洪市嘎洒镇社会保障服务中心</t>
  </si>
  <si>
    <t>景洪市嘎洒镇农业综合服务中心</t>
  </si>
  <si>
    <t>景洪市嘎洒镇财政所</t>
  </si>
  <si>
    <t>景洪市嘎洒镇畜牧兽医站</t>
  </si>
  <si>
    <t>景洪市嘎洒镇林政资源管理站</t>
  </si>
  <si>
    <t>景洪市嘎洒镇水务站</t>
  </si>
  <si>
    <t>景洪市景哈哈尼族乡人民政府</t>
  </si>
  <si>
    <t>景洪市景哈哈尼族乡村镇规划建设服务中心</t>
  </si>
  <si>
    <t>景洪市景哈哈尼族乡交通和生产安全服务中心</t>
  </si>
  <si>
    <t>景洪市景哈哈尼族乡文化广播电视服务中心</t>
  </si>
  <si>
    <t>景洪市景哈哈尼族乡社会保障服务中心</t>
  </si>
  <si>
    <t>景洪市景哈哈尼族乡农业综合服务中心</t>
  </si>
  <si>
    <t>景洪市景哈哈尼族乡财政所</t>
  </si>
  <si>
    <t>景洪市景哈哈尼族乡畜牧兽医站</t>
  </si>
  <si>
    <t>景洪市景哈哈尼族乡林政资源管理站</t>
  </si>
  <si>
    <t>景洪市景哈哈尼族乡水务站</t>
  </si>
  <si>
    <t>景洪市勐罕镇人民政府</t>
  </si>
  <si>
    <t>景洪市勐罕镇村镇规划建设服务中心</t>
  </si>
  <si>
    <t>景洪市勐罕镇交通和安全生产服务中心</t>
  </si>
  <si>
    <t>景洪市勐罕镇文化广播电视服务中心</t>
  </si>
  <si>
    <t>景洪市勐罕镇社会保障服务中心</t>
  </si>
  <si>
    <t>景洪市勐罕镇农业综合服务中心</t>
  </si>
  <si>
    <t>景洪市勐罕镇财政所</t>
  </si>
  <si>
    <t>景洪市勐罕镇畜牧兽医站</t>
  </si>
  <si>
    <t>景洪市勐罕镇林政资源管理站</t>
  </si>
  <si>
    <t>景洪市勐罕镇水务站</t>
  </si>
  <si>
    <t>景洪市勐养镇人民政府</t>
  </si>
  <si>
    <t>景洪市勐养镇村镇规划建设服务中心</t>
  </si>
  <si>
    <t>景洪市勐养镇交通和生产安全服务中心</t>
  </si>
  <si>
    <t>景洪市勐养镇文化广播服务中心</t>
  </si>
  <si>
    <t>景洪市勐养镇社会保障服务中心</t>
  </si>
  <si>
    <t>景洪市勐养镇农业综合服务中心</t>
  </si>
  <si>
    <t>景洪市勐养镇财政所</t>
  </si>
  <si>
    <t>景洪市勐养镇畜牧兽医站</t>
  </si>
  <si>
    <t>景洪市勐养镇林政资源管理站</t>
  </si>
  <si>
    <t>景洪市勐养镇水务站</t>
  </si>
  <si>
    <t>景洪市基诺乡人民政府</t>
  </si>
  <si>
    <t>景洪市基诺乡村镇规划建设服务中心</t>
  </si>
  <si>
    <t>景洪市基诺乡交通和安全生产服务中心</t>
  </si>
  <si>
    <t>景洪市基诺乡文化广播服务中心</t>
  </si>
  <si>
    <t>景洪市基诺乡农业综合服务中心</t>
  </si>
  <si>
    <t>景洪市基诺乡社会保障服务中心</t>
  </si>
  <si>
    <t>景洪市基诺乡财政所</t>
  </si>
  <si>
    <t>景洪市基诺山基诺族乡畜牧兽医站</t>
  </si>
  <si>
    <t>景洪市基诺山基诺族乡林政资源管理站</t>
  </si>
  <si>
    <t>景洪市基诺山基诺族乡水务站</t>
  </si>
  <si>
    <t>景洪市景讷乡人民政府</t>
  </si>
  <si>
    <t>景洪市景讷乡村镇规划建设服务中心</t>
  </si>
  <si>
    <t>景洪市景讷乡交通和安全生产服务中心</t>
  </si>
  <si>
    <t>景洪市景讷乡文化广播服务中心</t>
  </si>
  <si>
    <t>景洪市景讷乡社会保障服务中心</t>
  </si>
  <si>
    <t>景洪市景讷乡农业综合服务中心</t>
  </si>
  <si>
    <t>景洪市景讷乡财政所</t>
  </si>
  <si>
    <t>景洪市景讷乡畜牧兽医站</t>
  </si>
  <si>
    <t>景洪市景讷乡林政资源管理站</t>
  </si>
  <si>
    <t>景洪市景讷乡水务站</t>
  </si>
  <si>
    <t>景洪市大渡岗乡人民政府</t>
  </si>
  <si>
    <t>景洪市大渡岗乡村镇规划建设服务中心</t>
  </si>
  <si>
    <t>景洪市大渡岗乡交通和安全生产服务中心</t>
  </si>
  <si>
    <t>景洪市大渡岗乡文化广播服务中心</t>
  </si>
  <si>
    <t>景洪市大渡岗乡社会保障服务中心</t>
  </si>
  <si>
    <t>景洪市大渡岗乡农业综合服务中心</t>
  </si>
  <si>
    <t>景洪市大渡岗乡财政所</t>
  </si>
  <si>
    <t>景洪市大渡岗乡畜牧兽医站</t>
  </si>
  <si>
    <t>景洪市大渡岗乡林政资源管理站</t>
  </si>
  <si>
    <t>景洪市大渡岗乡水务站</t>
  </si>
  <si>
    <t>景洪市普文镇村镇规划建设服务中心</t>
  </si>
  <si>
    <t>景洪市普文镇交通和安全生产服务中心</t>
  </si>
  <si>
    <t>景洪市普文镇文化广播服务中心</t>
  </si>
  <si>
    <t>景洪市普文镇人民政府</t>
  </si>
  <si>
    <t>景洪市普文镇社会保障服务中心</t>
  </si>
  <si>
    <t>景洪市普文镇农业综合服务中心</t>
  </si>
  <si>
    <t>景洪市普文镇财政所</t>
  </si>
  <si>
    <t>景洪市普文镇畜牧兽医站</t>
  </si>
  <si>
    <t>景洪市普文镇林政资源管理站</t>
  </si>
  <si>
    <t>景洪市普文镇水务站</t>
  </si>
  <si>
    <t>景洪市勐旺乡村镇规划建设服务中心</t>
  </si>
  <si>
    <t>景洪市勐旺乡交通和安全生产服务中心</t>
  </si>
  <si>
    <t>景洪市勐旺乡文化广播电视服务中心</t>
  </si>
  <si>
    <t>景洪市勐旺乡人民政府</t>
  </si>
  <si>
    <t>景洪市勐旺乡社会保障服务中心</t>
  </si>
  <si>
    <t>景洪市勐旺乡农业综合服务中心</t>
  </si>
  <si>
    <t>景洪市勐旺乡财政所</t>
  </si>
  <si>
    <t>景洪市勐旺乡畜牧兽医站</t>
  </si>
  <si>
    <t>景洪市勐旺乡林政资源管理站</t>
  </si>
  <si>
    <t>景洪市勐旺乡水务站</t>
  </si>
  <si>
    <t>景洪市商务局</t>
  </si>
  <si>
    <t>景洪市外事侨务局</t>
  </si>
  <si>
    <t>景洪市安全生产监督管理局</t>
  </si>
  <si>
    <t>景洪市供销社</t>
  </si>
  <si>
    <t>制表人：张女司</t>
  </si>
  <si>
    <t>时间：2017年3月1日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</si>
</sst>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#,##0.000_ "/>
  </numFmts>
  <fonts count="4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indexed="8"/>
      <name val="黑体"/>
      <charset val="134"/>
    </font>
    <font>
      <sz val="10"/>
      <color rgb="FFFF0000"/>
      <name val="黑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indexed="10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9"/>
      <color rgb="FFFF0000"/>
      <name val="宋体"/>
      <charset val="134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8" borderId="10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33" fillId="12" borderId="13" applyNumberFormat="0" applyAlignment="0" applyProtection="0">
      <alignment vertical="center"/>
    </xf>
    <xf numFmtId="0" fontId="34" fillId="12" borderId="9" applyNumberFormat="0" applyAlignment="0" applyProtection="0">
      <alignment vertical="center"/>
    </xf>
    <xf numFmtId="0" fontId="35" fillId="13" borderId="14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177" fontId="0" fillId="0" borderId="0" xfId="0" applyNumberFormat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176" fontId="0" fillId="0" borderId="0" xfId="0" applyNumberFormat="1">
      <alignment vertical="center"/>
    </xf>
    <xf numFmtId="0" fontId="0" fillId="0" borderId="0" xfId="0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Border="1" applyAlignment="1">
      <alignment horizontal="center" vertical="center" wrapText="1"/>
    </xf>
    <xf numFmtId="177" fontId="10" fillId="0" borderId="4" xfId="0" applyNumberFormat="1" applyFont="1" applyBorder="1" applyAlignment="1">
      <alignment horizontal="center" vertical="center" wrapText="1"/>
    </xf>
    <xf numFmtId="177" fontId="10" fillId="0" borderId="5" xfId="0" applyNumberFormat="1" applyFont="1" applyBorder="1" applyAlignment="1">
      <alignment horizontal="center" vertical="center" wrapText="1"/>
    </xf>
    <xf numFmtId="177" fontId="9" fillId="0" borderId="2" xfId="0" applyNumberFormat="1" applyFont="1" applyBorder="1" applyAlignment="1">
      <alignment horizontal="center" vertical="center" wrapText="1"/>
    </xf>
    <xf numFmtId="177" fontId="6" fillId="0" borderId="6" xfId="0" applyNumberFormat="1" applyFont="1" applyFill="1" applyBorder="1" applyAlignment="1">
      <alignment horizontal="center" vertical="center" wrapText="1"/>
    </xf>
    <xf numFmtId="177" fontId="7" fillId="0" borderId="6" xfId="0" applyNumberFormat="1" applyFont="1" applyFill="1" applyBorder="1" applyAlignment="1">
      <alignment horizontal="center" vertical="center" wrapText="1"/>
    </xf>
    <xf numFmtId="177" fontId="10" fillId="0" borderId="2" xfId="0" applyNumberFormat="1" applyFont="1" applyBorder="1" applyAlignment="1">
      <alignment horizontal="center" vertical="center" wrapText="1"/>
    </xf>
    <xf numFmtId="177" fontId="9" fillId="0" borderId="6" xfId="0" applyNumberFormat="1" applyFont="1" applyBorder="1" applyAlignment="1">
      <alignment horizontal="center" vertical="center" wrapText="1"/>
    </xf>
    <xf numFmtId="177" fontId="10" fillId="0" borderId="6" xfId="0" applyNumberFormat="1" applyFont="1" applyBorder="1" applyAlignment="1">
      <alignment horizontal="center" vertical="center" wrapText="1"/>
    </xf>
    <xf numFmtId="177" fontId="10" fillId="0" borderId="7" xfId="0" applyNumberFormat="1" applyFont="1" applyBorder="1" applyAlignment="1">
      <alignment horizontal="center" vertical="center" wrapText="1"/>
    </xf>
    <xf numFmtId="177" fontId="6" fillId="0" borderId="8" xfId="0" applyNumberFormat="1" applyFont="1" applyFill="1" applyBorder="1" applyAlignment="1">
      <alignment horizontal="center" vertical="center" wrapText="1"/>
    </xf>
    <xf numFmtId="177" fontId="7" fillId="0" borderId="8" xfId="0" applyNumberFormat="1" applyFont="1" applyFill="1" applyBorder="1" applyAlignment="1">
      <alignment horizontal="center" vertical="center" wrapText="1"/>
    </xf>
    <xf numFmtId="177" fontId="10" fillId="0" borderId="8" xfId="0" applyNumberFormat="1" applyFont="1" applyBorder="1" applyAlignment="1">
      <alignment horizontal="center" vertical="center" wrapText="1"/>
    </xf>
    <xf numFmtId="177" fontId="9" fillId="0" borderId="8" xfId="0" applyNumberFormat="1" applyFont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/>
    </xf>
    <xf numFmtId="178" fontId="12" fillId="2" borderId="7" xfId="0" applyNumberFormat="1" applyFont="1" applyFill="1" applyBorder="1" applyAlignment="1">
      <alignment horizontal="center" vertical="center"/>
    </xf>
    <xf numFmtId="178" fontId="10" fillId="2" borderId="7" xfId="0" applyNumberFormat="1" applyFont="1" applyFill="1" applyBorder="1" applyAlignment="1">
      <alignment horizontal="center" vertical="center"/>
    </xf>
    <xf numFmtId="178" fontId="9" fillId="2" borderId="7" xfId="0" applyNumberFormat="1" applyFont="1" applyFill="1" applyBorder="1" applyAlignment="1">
      <alignment horizontal="center" vertical="center"/>
    </xf>
    <xf numFmtId="0" fontId="13" fillId="0" borderId="7" xfId="0" applyNumberFormat="1" applyFont="1" applyFill="1" applyBorder="1" applyAlignment="1" applyProtection="1">
      <alignment horizontal="left" vertical="center" wrapText="1"/>
    </xf>
    <xf numFmtId="176" fontId="12" fillId="0" borderId="7" xfId="0" applyNumberFormat="1" applyFont="1" applyFill="1" applyBorder="1" applyAlignment="1">
      <alignment horizontal="center" vertical="center"/>
    </xf>
    <xf numFmtId="176" fontId="10" fillId="0" borderId="7" xfId="0" applyNumberFormat="1" applyFont="1" applyFill="1" applyBorder="1" applyAlignment="1">
      <alignment horizontal="center" vertical="center"/>
    </xf>
    <xf numFmtId="176" fontId="9" fillId="0" borderId="7" xfId="0" applyNumberFormat="1" applyFont="1" applyFill="1" applyBorder="1" applyAlignment="1">
      <alignment horizontal="center" vertical="center"/>
    </xf>
    <xf numFmtId="176" fontId="2" fillId="0" borderId="7" xfId="0" applyNumberFormat="1" applyFont="1" applyFill="1" applyBorder="1" applyAlignment="1">
      <alignment horizontal="center" vertical="center"/>
    </xf>
    <xf numFmtId="0" fontId="14" fillId="0" borderId="7" xfId="0" applyNumberFormat="1" applyFont="1" applyFill="1" applyBorder="1" applyAlignment="1" applyProtection="1">
      <alignment horizontal="left" vertical="center" wrapText="1"/>
    </xf>
    <xf numFmtId="176" fontId="15" fillId="0" borderId="2" xfId="0" applyNumberFormat="1" applyFont="1" applyFill="1" applyBorder="1" applyAlignment="1">
      <alignment horizontal="center" vertical="center"/>
    </xf>
    <xf numFmtId="176" fontId="16" fillId="0" borderId="2" xfId="0" applyNumberFormat="1" applyFont="1" applyFill="1" applyBorder="1" applyAlignment="1">
      <alignment horizontal="center" vertical="center"/>
    </xf>
    <xf numFmtId="176" fontId="17" fillId="0" borderId="2" xfId="0" applyNumberFormat="1" applyFont="1" applyFill="1" applyBorder="1" applyAlignment="1">
      <alignment horizontal="center" vertical="center"/>
    </xf>
    <xf numFmtId="176" fontId="15" fillId="0" borderId="8" xfId="0" applyNumberFormat="1" applyFont="1" applyFill="1" applyBorder="1" applyAlignment="1">
      <alignment horizontal="center" vertical="center"/>
    </xf>
    <xf numFmtId="176" fontId="16" fillId="0" borderId="8" xfId="0" applyNumberFormat="1" applyFont="1" applyFill="1" applyBorder="1" applyAlignment="1">
      <alignment horizontal="center" vertical="center"/>
    </xf>
    <xf numFmtId="176" fontId="17" fillId="0" borderId="8" xfId="0" applyNumberFormat="1" applyFont="1" applyFill="1" applyBorder="1" applyAlignment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13" fillId="0" borderId="7" xfId="0" applyNumberFormat="1" applyFont="1" applyFill="1" applyBorder="1" applyAlignment="1" applyProtection="1">
      <alignment horizontal="center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9" fillId="0" borderId="7" xfId="0" applyNumberFormat="1" applyFont="1" applyBorder="1" applyAlignment="1">
      <alignment horizontal="center" vertical="center"/>
    </xf>
    <xf numFmtId="176" fontId="12" fillId="0" borderId="8" xfId="0" applyNumberFormat="1" applyFont="1" applyFill="1" applyBorder="1" applyAlignment="1">
      <alignment horizontal="center" vertical="center"/>
    </xf>
    <xf numFmtId="176" fontId="2" fillId="0" borderId="8" xfId="0" applyNumberFormat="1" applyFont="1" applyFill="1" applyBorder="1" applyAlignment="1">
      <alignment horizontal="center" vertical="center"/>
    </xf>
    <xf numFmtId="176" fontId="10" fillId="0" borderId="8" xfId="0" applyNumberFormat="1" applyFont="1" applyFill="1" applyBorder="1" applyAlignment="1">
      <alignment horizontal="center" vertical="center"/>
    </xf>
    <xf numFmtId="176" fontId="9" fillId="0" borderId="8" xfId="0" applyNumberFormat="1" applyFont="1" applyFill="1" applyBorder="1" applyAlignment="1">
      <alignment horizontal="center" vertical="center"/>
    </xf>
    <xf numFmtId="176" fontId="8" fillId="0" borderId="0" xfId="0" applyNumberFormat="1" applyFont="1" applyFill="1" applyAlignment="1">
      <alignment horizontal="center" vertical="center"/>
    </xf>
    <xf numFmtId="177" fontId="0" fillId="0" borderId="7" xfId="0" applyNumberFormat="1" applyBorder="1" applyAlignment="1">
      <alignment horizontal="center" vertical="center" wrapText="1"/>
    </xf>
    <xf numFmtId="177" fontId="10" fillId="0" borderId="7" xfId="0" applyNumberFormat="1" applyFont="1" applyFill="1" applyBorder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center" vertical="center" wrapText="1"/>
    </xf>
    <xf numFmtId="177" fontId="10" fillId="0" borderId="8" xfId="0" applyNumberFormat="1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0" fillId="0" borderId="7" xfId="0" applyFill="1" applyBorder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2" fillId="0" borderId="7" xfId="0" applyFont="1" applyFill="1" applyBorder="1">
      <alignment vertical="center"/>
    </xf>
    <xf numFmtId="0" fontId="13" fillId="0" borderId="7" xfId="0" applyFont="1" applyFill="1" applyBorder="1" applyAlignment="1">
      <alignment horizontal="left" vertical="center"/>
    </xf>
    <xf numFmtId="178" fontId="2" fillId="0" borderId="7" xfId="0" applyNumberFormat="1" applyFont="1" applyFill="1" applyBorder="1" applyAlignment="1">
      <alignment horizontal="center" vertical="center"/>
    </xf>
    <xf numFmtId="0" fontId="3" fillId="0" borderId="7" xfId="0" applyFont="1" applyFill="1" applyBorder="1">
      <alignment vertical="center"/>
    </xf>
    <xf numFmtId="178" fontId="12" fillId="0" borderId="7" xfId="0" applyNumberFormat="1" applyFont="1" applyFill="1" applyBorder="1" applyAlignment="1">
      <alignment horizontal="center" vertical="center"/>
    </xf>
    <xf numFmtId="178" fontId="10" fillId="0" borderId="7" xfId="0" applyNumberFormat="1" applyFont="1" applyFill="1" applyBorder="1" applyAlignment="1">
      <alignment horizontal="center" vertical="center"/>
    </xf>
    <xf numFmtId="178" fontId="9" fillId="0" borderId="7" xfId="0" applyNumberFormat="1" applyFont="1" applyFill="1" applyBorder="1" applyAlignment="1">
      <alignment horizontal="center" vertical="center"/>
    </xf>
    <xf numFmtId="0" fontId="18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5"/>
  <sheetViews>
    <sheetView tabSelected="1" workbookViewId="0">
      <pane xSplit="1" ySplit="8" topLeftCell="B261" activePane="bottomRight" state="frozen"/>
      <selection/>
      <selection pane="topRight"/>
      <selection pane="bottomLeft"/>
      <selection pane="bottomRight" activeCell="A178" sqref="A178"/>
    </sheetView>
  </sheetViews>
  <sheetFormatPr defaultColWidth="9" defaultRowHeight="13.5"/>
  <cols>
    <col min="1" max="1" width="34.5" style="7" customWidth="1"/>
    <col min="2" max="2" width="11.125" style="8" customWidth="1"/>
    <col min="3" max="3" width="9.125" style="9" customWidth="1"/>
    <col min="4" max="4" width="10" style="9" customWidth="1"/>
    <col min="5" max="5" width="11" style="9" customWidth="1"/>
    <col min="6" max="6" width="8" style="9" customWidth="1"/>
    <col min="7" max="7" width="10.875" style="9" customWidth="1"/>
    <col min="8" max="8" width="10.625" style="10" customWidth="1"/>
    <col min="9" max="9" width="9.875" style="9" customWidth="1"/>
    <col min="10" max="10" width="9.875" style="11" customWidth="1"/>
    <col min="11" max="11" width="9.875" style="9" customWidth="1"/>
    <col min="12" max="12" width="8.625" style="9" customWidth="1"/>
    <col min="13" max="13" width="9.875" style="11" customWidth="1"/>
    <col min="14" max="14" width="10.75" customWidth="1"/>
  </cols>
  <sheetData>
    <row r="1" spans="1:14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ht="24" customHeight="1" spans="1:14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ht="21.75" customHeight="1" spans="1:13">
      <c r="A3" s="13" t="s">
        <v>1</v>
      </c>
      <c r="B3" s="14">
        <v>4550.282</v>
      </c>
      <c r="C3" s="15"/>
      <c r="D3" s="15"/>
      <c r="E3" s="15"/>
      <c r="F3" s="15"/>
      <c r="G3" s="15"/>
      <c r="H3" s="16"/>
      <c r="I3" s="15"/>
      <c r="J3" s="60"/>
      <c r="K3" s="15"/>
      <c r="L3" s="15"/>
      <c r="M3" s="60"/>
    </row>
    <row r="4" s="1" customFormat="1" ht="28.5" customHeight="1" spans="1:14">
      <c r="A4" s="17" t="s">
        <v>2</v>
      </c>
      <c r="B4" s="18" t="s">
        <v>3</v>
      </c>
      <c r="C4" s="19" t="s">
        <v>4</v>
      </c>
      <c r="D4" s="20"/>
      <c r="E4" s="20"/>
      <c r="F4" s="20"/>
      <c r="G4" s="21"/>
      <c r="H4" s="22" t="s">
        <v>3</v>
      </c>
      <c r="I4" s="28" t="s">
        <v>5</v>
      </c>
      <c r="J4" s="28"/>
      <c r="K4" s="28"/>
      <c r="L4" s="28"/>
      <c r="M4" s="28"/>
      <c r="N4" s="61" t="s">
        <v>6</v>
      </c>
    </row>
    <row r="5" s="1" customFormat="1" ht="29.25" customHeight="1" spans="1:14">
      <c r="A5" s="23"/>
      <c r="B5" s="24"/>
      <c r="C5" s="25" t="s">
        <v>7</v>
      </c>
      <c r="D5" s="25" t="s">
        <v>8</v>
      </c>
      <c r="E5" s="25" t="s">
        <v>9</v>
      </c>
      <c r="F5" s="19" t="s">
        <v>10</v>
      </c>
      <c r="G5" s="21"/>
      <c r="H5" s="26"/>
      <c r="I5" s="28" t="s">
        <v>7</v>
      </c>
      <c r="J5" s="62" t="s">
        <v>8</v>
      </c>
      <c r="K5" s="25" t="s">
        <v>9</v>
      </c>
      <c r="L5" s="28" t="s">
        <v>10</v>
      </c>
      <c r="M5" s="28"/>
      <c r="N5" s="61"/>
    </row>
    <row r="6" s="1" customFormat="1" ht="27.75" customHeight="1" spans="1:14">
      <c r="A6" s="23"/>
      <c r="B6" s="24"/>
      <c r="C6" s="27"/>
      <c r="D6" s="27"/>
      <c r="E6" s="27"/>
      <c r="F6" s="28" t="s">
        <v>11</v>
      </c>
      <c r="G6" s="28" t="s">
        <v>12</v>
      </c>
      <c r="H6" s="26"/>
      <c r="I6" s="28"/>
      <c r="J6" s="62"/>
      <c r="K6" s="27"/>
      <c r="L6" s="25" t="s">
        <v>11</v>
      </c>
      <c r="M6" s="63" t="s">
        <v>12</v>
      </c>
      <c r="N6" s="61"/>
    </row>
    <row r="7" s="1" customFormat="1" ht="29.25" customHeight="1" spans="1:14">
      <c r="A7" s="29"/>
      <c r="B7" s="30"/>
      <c r="C7" s="31"/>
      <c r="D7" s="31"/>
      <c r="E7" s="31"/>
      <c r="F7" s="28"/>
      <c r="G7" s="28"/>
      <c r="H7" s="32"/>
      <c r="I7" s="28"/>
      <c r="J7" s="62"/>
      <c r="K7" s="31"/>
      <c r="L7" s="31"/>
      <c r="M7" s="64"/>
      <c r="N7" s="61"/>
    </row>
    <row r="8" s="2" customFormat="1" ht="26.25" customHeight="1" spans="1:14">
      <c r="A8" s="33" t="s">
        <v>13</v>
      </c>
      <c r="B8" s="34">
        <f>C8+D8+E8</f>
        <v>4550.282</v>
      </c>
      <c r="C8" s="35">
        <f>SUM(C9:C312)</f>
        <v>39.4</v>
      </c>
      <c r="D8" s="35">
        <f>SUM(D9:D312)</f>
        <v>1625.432</v>
      </c>
      <c r="E8" s="35">
        <f>F8+G8</f>
        <v>2885.45</v>
      </c>
      <c r="F8" s="35">
        <f>SUM(F9:F312)</f>
        <v>381</v>
      </c>
      <c r="G8" s="35">
        <f>SUM(G9:G312)</f>
        <v>2504.45</v>
      </c>
      <c r="H8" s="36">
        <f>I8+J8+K8</f>
        <v>3962.694</v>
      </c>
      <c r="I8" s="35">
        <f>SUM(I9:I312)</f>
        <v>35.4</v>
      </c>
      <c r="J8" s="35">
        <f>SUM(J9:J312)</f>
        <v>1532.904</v>
      </c>
      <c r="K8" s="35">
        <f>SUM(L8:M8)</f>
        <v>2394.39</v>
      </c>
      <c r="L8" s="35">
        <f>SUM(L9:L312)</f>
        <v>260</v>
      </c>
      <c r="M8" s="35">
        <f>SUM(M9:M312)</f>
        <v>2134.39</v>
      </c>
      <c r="N8" s="65"/>
    </row>
    <row r="9" s="2" customFormat="1" customHeight="1" spans="1:14">
      <c r="A9" s="37" t="s">
        <v>14</v>
      </c>
      <c r="B9" s="38">
        <f t="shared" ref="B9:B70" si="0">C9+D9+E9</f>
        <v>6.2</v>
      </c>
      <c r="C9" s="39">
        <f>SUM(C10:C31)</f>
        <v>0</v>
      </c>
      <c r="D9" s="39">
        <v>2.6</v>
      </c>
      <c r="E9" s="39">
        <f t="shared" ref="E9:E70" si="1">F9+G9</f>
        <v>3.6</v>
      </c>
      <c r="F9" s="39">
        <f>SUM(F10:F31)</f>
        <v>0</v>
      </c>
      <c r="G9" s="39">
        <v>3.6</v>
      </c>
      <c r="H9" s="40">
        <f t="shared" ref="H9:H70" si="2">I9+J9+K9</f>
        <v>6.2</v>
      </c>
      <c r="I9" s="39">
        <f>SUM(I10:I31)</f>
        <v>0</v>
      </c>
      <c r="J9" s="39">
        <v>2.6</v>
      </c>
      <c r="K9" s="39">
        <f t="shared" ref="K9:K70" si="3">L9+M9</f>
        <v>3.6</v>
      </c>
      <c r="L9" s="39">
        <f>SUM(L10:L31)</f>
        <v>0</v>
      </c>
      <c r="M9" s="39">
        <v>3.6</v>
      </c>
      <c r="N9" s="66"/>
    </row>
    <row r="10" s="2" customFormat="1" spans="1:14">
      <c r="A10" s="37" t="s">
        <v>15</v>
      </c>
      <c r="B10" s="38">
        <f t="shared" si="0"/>
        <v>9</v>
      </c>
      <c r="C10" s="41">
        <v>0</v>
      </c>
      <c r="D10" s="41">
        <v>3</v>
      </c>
      <c r="E10" s="39">
        <f t="shared" si="1"/>
        <v>6</v>
      </c>
      <c r="F10" s="41">
        <v>0</v>
      </c>
      <c r="G10" s="41">
        <v>6</v>
      </c>
      <c r="H10" s="40">
        <f t="shared" si="2"/>
        <v>9</v>
      </c>
      <c r="I10" s="41">
        <v>0</v>
      </c>
      <c r="J10" s="41">
        <v>3</v>
      </c>
      <c r="K10" s="39">
        <f t="shared" si="3"/>
        <v>6</v>
      </c>
      <c r="L10" s="41">
        <v>0</v>
      </c>
      <c r="M10" s="41">
        <v>6</v>
      </c>
      <c r="N10" s="66"/>
    </row>
    <row r="11" s="2" customFormat="1" spans="1:14">
      <c r="A11" s="37" t="s">
        <v>16</v>
      </c>
      <c r="B11" s="38">
        <f t="shared" si="0"/>
        <v>12</v>
      </c>
      <c r="C11" s="41">
        <v>0</v>
      </c>
      <c r="D11" s="41">
        <v>5</v>
      </c>
      <c r="E11" s="39">
        <f t="shared" si="1"/>
        <v>7</v>
      </c>
      <c r="F11" s="41">
        <v>0</v>
      </c>
      <c r="G11" s="41">
        <v>7</v>
      </c>
      <c r="H11" s="40">
        <f t="shared" si="2"/>
        <v>12</v>
      </c>
      <c r="I11" s="41">
        <v>0</v>
      </c>
      <c r="J11" s="41">
        <v>5</v>
      </c>
      <c r="K11" s="39">
        <f t="shared" si="3"/>
        <v>7</v>
      </c>
      <c r="L11" s="41">
        <v>0</v>
      </c>
      <c r="M11" s="41">
        <v>7</v>
      </c>
      <c r="N11" s="66"/>
    </row>
    <row r="12" s="3" customFormat="1" ht="11.25" spans="1:14">
      <c r="A12" s="42" t="s">
        <v>17</v>
      </c>
      <c r="B12" s="43">
        <f t="shared" si="0"/>
        <v>23</v>
      </c>
      <c r="C12" s="44">
        <v>0</v>
      </c>
      <c r="D12" s="44">
        <v>12</v>
      </c>
      <c r="E12" s="44">
        <f t="shared" si="1"/>
        <v>11</v>
      </c>
      <c r="F12" s="44">
        <v>0</v>
      </c>
      <c r="G12" s="44">
        <v>11</v>
      </c>
      <c r="H12" s="45">
        <f t="shared" si="2"/>
        <v>17</v>
      </c>
      <c r="I12" s="44">
        <v>0</v>
      </c>
      <c r="J12" s="44">
        <v>10</v>
      </c>
      <c r="K12" s="44">
        <f t="shared" si="3"/>
        <v>7</v>
      </c>
      <c r="L12" s="44">
        <v>0</v>
      </c>
      <c r="M12" s="44">
        <v>7</v>
      </c>
      <c r="N12" s="67"/>
    </row>
    <row r="13" s="3" customFormat="1" ht="11.25" spans="1:14">
      <c r="A13" s="42" t="s">
        <v>18</v>
      </c>
      <c r="B13" s="46"/>
      <c r="C13" s="47"/>
      <c r="D13" s="47"/>
      <c r="E13" s="47"/>
      <c r="F13" s="47"/>
      <c r="G13" s="47"/>
      <c r="H13" s="48"/>
      <c r="I13" s="47"/>
      <c r="J13" s="47"/>
      <c r="K13" s="47"/>
      <c r="L13" s="47"/>
      <c r="M13" s="47"/>
      <c r="N13" s="68"/>
    </row>
    <row r="14" s="2" customFormat="1" spans="1:14">
      <c r="A14" s="37" t="s">
        <v>19</v>
      </c>
      <c r="B14" s="38">
        <f t="shared" si="0"/>
        <v>0</v>
      </c>
      <c r="C14" s="41">
        <v>0</v>
      </c>
      <c r="D14" s="41">
        <v>0</v>
      </c>
      <c r="E14" s="39">
        <f t="shared" si="1"/>
        <v>0</v>
      </c>
      <c r="F14" s="41">
        <v>0</v>
      </c>
      <c r="G14" s="41">
        <v>0</v>
      </c>
      <c r="H14" s="40">
        <f t="shared" si="2"/>
        <v>14</v>
      </c>
      <c r="I14" s="41">
        <v>0</v>
      </c>
      <c r="J14" s="41">
        <v>6</v>
      </c>
      <c r="K14" s="39">
        <f t="shared" si="3"/>
        <v>8</v>
      </c>
      <c r="L14" s="41">
        <v>0</v>
      </c>
      <c r="M14" s="41">
        <v>8</v>
      </c>
      <c r="N14" s="66" t="s">
        <v>20</v>
      </c>
    </row>
    <row r="15" s="2" customFormat="1" spans="1:14">
      <c r="A15" s="37" t="s">
        <v>21</v>
      </c>
      <c r="B15" s="38">
        <f t="shared" si="0"/>
        <v>12</v>
      </c>
      <c r="C15" s="41">
        <v>0</v>
      </c>
      <c r="D15" s="41">
        <v>9</v>
      </c>
      <c r="E15" s="39">
        <f t="shared" si="1"/>
        <v>3</v>
      </c>
      <c r="F15" s="41">
        <v>0</v>
      </c>
      <c r="G15" s="41">
        <v>3</v>
      </c>
      <c r="H15" s="40">
        <f t="shared" si="2"/>
        <v>12</v>
      </c>
      <c r="I15" s="41">
        <v>0</v>
      </c>
      <c r="J15" s="41">
        <v>9</v>
      </c>
      <c r="K15" s="39">
        <f t="shared" si="3"/>
        <v>3</v>
      </c>
      <c r="L15" s="41">
        <v>0</v>
      </c>
      <c r="M15" s="41">
        <v>3</v>
      </c>
      <c r="N15" s="66"/>
    </row>
    <row r="16" s="2" customFormat="1" spans="1:14">
      <c r="A16" s="37" t="s">
        <v>22</v>
      </c>
      <c r="B16" s="38">
        <f t="shared" si="0"/>
        <v>64.35</v>
      </c>
      <c r="C16" s="41">
        <v>0</v>
      </c>
      <c r="D16" s="41">
        <v>17.95</v>
      </c>
      <c r="E16" s="39">
        <f t="shared" si="1"/>
        <v>46.4</v>
      </c>
      <c r="F16" s="41">
        <v>0</v>
      </c>
      <c r="G16" s="41">
        <v>46.4</v>
      </c>
      <c r="H16" s="40">
        <f t="shared" si="2"/>
        <v>64.35</v>
      </c>
      <c r="I16" s="41">
        <v>0</v>
      </c>
      <c r="J16" s="41">
        <v>17.95</v>
      </c>
      <c r="K16" s="39">
        <f t="shared" si="3"/>
        <v>46.4</v>
      </c>
      <c r="L16" s="41">
        <v>0</v>
      </c>
      <c r="M16" s="41">
        <v>46.4</v>
      </c>
      <c r="N16" s="66"/>
    </row>
    <row r="17" s="2" customFormat="1" spans="1:14">
      <c r="A17" s="37" t="s">
        <v>23</v>
      </c>
      <c r="B17" s="38">
        <f t="shared" si="0"/>
        <v>202</v>
      </c>
      <c r="C17" s="41">
        <v>0</v>
      </c>
      <c r="D17" s="41">
        <v>2</v>
      </c>
      <c r="E17" s="39">
        <f t="shared" si="1"/>
        <v>200</v>
      </c>
      <c r="F17" s="41">
        <v>0</v>
      </c>
      <c r="G17" s="41">
        <v>200</v>
      </c>
      <c r="H17" s="40">
        <f t="shared" si="2"/>
        <v>55.5</v>
      </c>
      <c r="I17" s="41">
        <v>0</v>
      </c>
      <c r="J17" s="41">
        <v>2</v>
      </c>
      <c r="K17" s="39">
        <f t="shared" si="3"/>
        <v>53.5</v>
      </c>
      <c r="L17" s="41">
        <v>0</v>
      </c>
      <c r="M17" s="41">
        <v>53.5</v>
      </c>
      <c r="N17" s="66"/>
    </row>
    <row r="18" s="2" customFormat="1" spans="1:14">
      <c r="A18" s="37" t="s">
        <v>24</v>
      </c>
      <c r="B18" s="38">
        <f t="shared" si="0"/>
        <v>30</v>
      </c>
      <c r="C18" s="41">
        <v>0</v>
      </c>
      <c r="D18" s="41">
        <v>0.5</v>
      </c>
      <c r="E18" s="39">
        <f t="shared" si="1"/>
        <v>29.5</v>
      </c>
      <c r="F18" s="41">
        <v>0</v>
      </c>
      <c r="G18" s="41">
        <v>29.5</v>
      </c>
      <c r="H18" s="40">
        <f t="shared" si="2"/>
        <v>30</v>
      </c>
      <c r="I18" s="41">
        <v>0</v>
      </c>
      <c r="J18" s="41">
        <v>0.5</v>
      </c>
      <c r="K18" s="39">
        <f t="shared" si="3"/>
        <v>29.5</v>
      </c>
      <c r="L18" s="41">
        <v>0</v>
      </c>
      <c r="M18" s="41">
        <v>29.5</v>
      </c>
      <c r="N18" s="66"/>
    </row>
    <row r="19" s="2" customFormat="1" ht="24" spans="1:14">
      <c r="A19" s="37" t="s">
        <v>25</v>
      </c>
      <c r="B19" s="38">
        <f t="shared" si="0"/>
        <v>2.5</v>
      </c>
      <c r="C19" s="41">
        <v>0</v>
      </c>
      <c r="D19" s="41">
        <v>1</v>
      </c>
      <c r="E19" s="39">
        <f t="shared" si="1"/>
        <v>1.5</v>
      </c>
      <c r="F19" s="41">
        <v>0</v>
      </c>
      <c r="G19" s="41">
        <v>1.5</v>
      </c>
      <c r="H19" s="40">
        <f t="shared" si="2"/>
        <v>2.5</v>
      </c>
      <c r="I19" s="41">
        <v>0</v>
      </c>
      <c r="J19" s="41">
        <v>1</v>
      </c>
      <c r="K19" s="39">
        <f t="shared" si="3"/>
        <v>1.5</v>
      </c>
      <c r="L19" s="41">
        <v>0</v>
      </c>
      <c r="M19" s="41">
        <v>1.5</v>
      </c>
      <c r="N19" s="66"/>
    </row>
    <row r="20" s="2" customFormat="1" spans="1:14">
      <c r="A20" s="37" t="s">
        <v>26</v>
      </c>
      <c r="B20" s="38">
        <f t="shared" si="0"/>
        <v>2.8</v>
      </c>
      <c r="C20" s="41">
        <v>0</v>
      </c>
      <c r="D20" s="41">
        <v>0.8</v>
      </c>
      <c r="E20" s="39">
        <f t="shared" si="1"/>
        <v>2</v>
      </c>
      <c r="F20" s="41">
        <v>0</v>
      </c>
      <c r="G20" s="41">
        <v>2</v>
      </c>
      <c r="H20" s="40">
        <f t="shared" si="2"/>
        <v>2.8</v>
      </c>
      <c r="I20" s="41">
        <v>0</v>
      </c>
      <c r="J20" s="41">
        <v>0.8</v>
      </c>
      <c r="K20" s="39">
        <f t="shared" si="3"/>
        <v>2</v>
      </c>
      <c r="L20" s="41">
        <v>0</v>
      </c>
      <c r="M20" s="41">
        <v>2</v>
      </c>
      <c r="N20" s="66"/>
    </row>
    <row r="21" s="2" customFormat="1" spans="1:14">
      <c r="A21" s="37" t="s">
        <v>27</v>
      </c>
      <c r="B21" s="38">
        <f t="shared" si="0"/>
        <v>5.5</v>
      </c>
      <c r="C21" s="41">
        <v>0</v>
      </c>
      <c r="D21" s="41">
        <v>2.5</v>
      </c>
      <c r="E21" s="39">
        <f t="shared" si="1"/>
        <v>3</v>
      </c>
      <c r="F21" s="41">
        <v>0</v>
      </c>
      <c r="G21" s="41">
        <v>3</v>
      </c>
      <c r="H21" s="40">
        <f t="shared" si="2"/>
        <v>5.5</v>
      </c>
      <c r="I21" s="41">
        <v>0</v>
      </c>
      <c r="J21" s="41">
        <v>2.5</v>
      </c>
      <c r="K21" s="39">
        <f t="shared" si="3"/>
        <v>3</v>
      </c>
      <c r="L21" s="41">
        <v>0</v>
      </c>
      <c r="M21" s="41">
        <v>3</v>
      </c>
      <c r="N21" s="66"/>
    </row>
    <row r="22" s="2" customFormat="1" spans="1:14">
      <c r="A22" s="37" t="s">
        <v>28</v>
      </c>
      <c r="B22" s="38">
        <f t="shared" si="0"/>
        <v>10</v>
      </c>
      <c r="C22" s="41">
        <v>0</v>
      </c>
      <c r="D22" s="41">
        <v>5</v>
      </c>
      <c r="E22" s="39">
        <f t="shared" si="1"/>
        <v>5</v>
      </c>
      <c r="F22" s="41">
        <v>0</v>
      </c>
      <c r="G22" s="41">
        <v>5</v>
      </c>
      <c r="H22" s="40">
        <f t="shared" si="2"/>
        <v>7</v>
      </c>
      <c r="I22" s="41">
        <v>0</v>
      </c>
      <c r="J22" s="41">
        <v>5</v>
      </c>
      <c r="K22" s="39">
        <f t="shared" si="3"/>
        <v>2</v>
      </c>
      <c r="L22" s="41">
        <v>0</v>
      </c>
      <c r="M22" s="41">
        <v>2</v>
      </c>
      <c r="N22" s="66"/>
    </row>
    <row r="23" s="2" customFormat="1" spans="1:14">
      <c r="A23" s="37" t="s">
        <v>29</v>
      </c>
      <c r="B23" s="38">
        <f t="shared" si="0"/>
        <v>2.3</v>
      </c>
      <c r="C23" s="41">
        <v>0</v>
      </c>
      <c r="D23" s="41">
        <v>2.3</v>
      </c>
      <c r="E23" s="39">
        <f t="shared" si="1"/>
        <v>0</v>
      </c>
      <c r="F23" s="41">
        <v>0</v>
      </c>
      <c r="G23" s="41">
        <v>0</v>
      </c>
      <c r="H23" s="40">
        <f t="shared" si="2"/>
        <v>2.3</v>
      </c>
      <c r="I23" s="41">
        <v>0</v>
      </c>
      <c r="J23" s="41">
        <v>2.3</v>
      </c>
      <c r="K23" s="39">
        <f t="shared" si="3"/>
        <v>0</v>
      </c>
      <c r="L23" s="41">
        <v>0</v>
      </c>
      <c r="M23" s="41">
        <v>0</v>
      </c>
      <c r="N23" s="66"/>
    </row>
    <row r="24" s="2" customFormat="1" spans="1:14">
      <c r="A24" s="37" t="s">
        <v>30</v>
      </c>
      <c r="B24" s="38">
        <f t="shared" si="0"/>
        <v>2.53</v>
      </c>
      <c r="C24" s="41">
        <v>0</v>
      </c>
      <c r="D24" s="41">
        <v>0.53</v>
      </c>
      <c r="E24" s="39">
        <f t="shared" si="1"/>
        <v>2</v>
      </c>
      <c r="F24" s="41">
        <v>0</v>
      </c>
      <c r="G24" s="41">
        <v>2</v>
      </c>
      <c r="H24" s="40">
        <f t="shared" si="2"/>
        <v>0.53</v>
      </c>
      <c r="I24" s="41">
        <v>0</v>
      </c>
      <c r="J24" s="41">
        <v>0.53</v>
      </c>
      <c r="K24" s="39">
        <f t="shared" si="3"/>
        <v>0</v>
      </c>
      <c r="L24" s="41">
        <v>0</v>
      </c>
      <c r="M24" s="41">
        <v>0</v>
      </c>
      <c r="N24" s="66"/>
    </row>
    <row r="25" s="2" customFormat="1" ht="24" spans="1:14">
      <c r="A25" s="37" t="s">
        <v>31</v>
      </c>
      <c r="B25" s="49">
        <f t="shared" si="0"/>
        <v>35.8</v>
      </c>
      <c r="C25" s="50">
        <v>0</v>
      </c>
      <c r="D25" s="50">
        <v>13.6</v>
      </c>
      <c r="E25" s="51">
        <f t="shared" si="1"/>
        <v>22.2</v>
      </c>
      <c r="F25" s="50">
        <v>0</v>
      </c>
      <c r="G25" s="50">
        <v>22.2</v>
      </c>
      <c r="H25" s="52">
        <f t="shared" si="2"/>
        <v>23</v>
      </c>
      <c r="I25" s="50">
        <v>0</v>
      </c>
      <c r="J25" s="50">
        <v>13</v>
      </c>
      <c r="K25" s="51">
        <f t="shared" si="3"/>
        <v>10</v>
      </c>
      <c r="L25" s="50">
        <v>0</v>
      </c>
      <c r="M25" s="50">
        <v>10</v>
      </c>
      <c r="N25" s="66"/>
    </row>
    <row r="26" s="2" customFormat="1" spans="1:14">
      <c r="A26" s="37" t="s">
        <v>32</v>
      </c>
      <c r="B26" s="38">
        <f t="shared" si="0"/>
        <v>24</v>
      </c>
      <c r="C26" s="41">
        <v>0</v>
      </c>
      <c r="D26" s="53">
        <v>10</v>
      </c>
      <c r="E26" s="39">
        <f t="shared" si="1"/>
        <v>14</v>
      </c>
      <c r="F26" s="41">
        <v>0</v>
      </c>
      <c r="G26" s="41">
        <v>14</v>
      </c>
      <c r="H26" s="40">
        <f t="shared" si="2"/>
        <v>16</v>
      </c>
      <c r="I26" s="41">
        <v>0</v>
      </c>
      <c r="J26" s="41">
        <v>10</v>
      </c>
      <c r="K26" s="39">
        <f t="shared" si="3"/>
        <v>6</v>
      </c>
      <c r="L26" s="41">
        <v>0</v>
      </c>
      <c r="M26" s="41">
        <v>6</v>
      </c>
      <c r="N26" s="66"/>
    </row>
    <row r="27" s="2" customFormat="1" spans="1:14">
      <c r="A27" s="37" t="s">
        <v>33</v>
      </c>
      <c r="B27" s="38">
        <f t="shared" si="0"/>
        <v>4.1</v>
      </c>
      <c r="C27" s="41">
        <v>0</v>
      </c>
      <c r="D27" s="53">
        <v>0.1</v>
      </c>
      <c r="E27" s="39">
        <f t="shared" si="1"/>
        <v>4</v>
      </c>
      <c r="F27" s="41">
        <v>0</v>
      </c>
      <c r="G27" s="41">
        <v>4</v>
      </c>
      <c r="H27" s="40">
        <f t="shared" si="2"/>
        <v>4.1</v>
      </c>
      <c r="I27" s="41">
        <v>0</v>
      </c>
      <c r="J27" s="41">
        <v>0.1</v>
      </c>
      <c r="K27" s="39">
        <f t="shared" si="3"/>
        <v>4</v>
      </c>
      <c r="L27" s="41">
        <v>0</v>
      </c>
      <c r="M27" s="41">
        <v>4</v>
      </c>
      <c r="N27" s="66"/>
    </row>
    <row r="28" s="2" customFormat="1" spans="1:14">
      <c r="A28" s="37" t="s">
        <v>34</v>
      </c>
      <c r="B28" s="38">
        <f t="shared" si="0"/>
        <v>0.04</v>
      </c>
      <c r="C28" s="41">
        <v>0</v>
      </c>
      <c r="D28" s="53">
        <v>0.04</v>
      </c>
      <c r="E28" s="39">
        <f t="shared" si="1"/>
        <v>0</v>
      </c>
      <c r="F28" s="41">
        <v>0</v>
      </c>
      <c r="G28" s="41">
        <v>0</v>
      </c>
      <c r="H28" s="40">
        <f t="shared" si="2"/>
        <v>0.04</v>
      </c>
      <c r="I28" s="41">
        <v>0</v>
      </c>
      <c r="J28" s="41">
        <v>0.04</v>
      </c>
      <c r="K28" s="39">
        <f t="shared" si="3"/>
        <v>0</v>
      </c>
      <c r="L28" s="41">
        <v>0</v>
      </c>
      <c r="M28" s="41">
        <v>0</v>
      </c>
      <c r="N28" s="66"/>
    </row>
    <row r="29" s="2" customFormat="1" spans="1:14">
      <c r="A29" s="37" t="s">
        <v>35</v>
      </c>
      <c r="B29" s="38">
        <f t="shared" si="0"/>
        <v>6</v>
      </c>
      <c r="C29" s="41">
        <v>0</v>
      </c>
      <c r="D29" s="41">
        <v>4</v>
      </c>
      <c r="E29" s="39">
        <f t="shared" si="1"/>
        <v>2</v>
      </c>
      <c r="F29" s="41">
        <v>0</v>
      </c>
      <c r="G29" s="41">
        <v>2</v>
      </c>
      <c r="H29" s="40">
        <f t="shared" si="2"/>
        <v>6</v>
      </c>
      <c r="I29" s="41">
        <v>0</v>
      </c>
      <c r="J29" s="41">
        <v>4</v>
      </c>
      <c r="K29" s="39">
        <f t="shared" si="3"/>
        <v>2</v>
      </c>
      <c r="L29" s="41">
        <v>0</v>
      </c>
      <c r="M29" s="41">
        <v>2</v>
      </c>
      <c r="N29" s="66"/>
    </row>
    <row r="30" s="2" customFormat="1" spans="1:14">
      <c r="A30" s="37" t="s">
        <v>36</v>
      </c>
      <c r="B30" s="38">
        <f t="shared" si="0"/>
        <v>0</v>
      </c>
      <c r="C30" s="41">
        <v>0</v>
      </c>
      <c r="D30" s="41">
        <v>0</v>
      </c>
      <c r="E30" s="39">
        <f t="shared" si="1"/>
        <v>0</v>
      </c>
      <c r="F30" s="41">
        <v>0</v>
      </c>
      <c r="G30" s="41">
        <v>0</v>
      </c>
      <c r="H30" s="40">
        <f t="shared" si="2"/>
        <v>8</v>
      </c>
      <c r="I30" s="41">
        <v>0</v>
      </c>
      <c r="J30" s="41">
        <v>8</v>
      </c>
      <c r="K30" s="39">
        <f t="shared" si="3"/>
        <v>0</v>
      </c>
      <c r="L30" s="41">
        <v>0</v>
      </c>
      <c r="M30" s="41">
        <v>0</v>
      </c>
      <c r="N30" s="66" t="s">
        <v>37</v>
      </c>
    </row>
    <row r="31" s="2" customFormat="1" spans="1:14">
      <c r="A31" s="37" t="s">
        <v>38</v>
      </c>
      <c r="B31" s="38">
        <f t="shared" si="0"/>
        <v>19.5</v>
      </c>
      <c r="C31" s="41">
        <v>0</v>
      </c>
      <c r="D31" s="41">
        <v>15</v>
      </c>
      <c r="E31" s="39">
        <f t="shared" si="1"/>
        <v>4.5</v>
      </c>
      <c r="F31" s="41">
        <v>0</v>
      </c>
      <c r="G31" s="41">
        <v>4.5</v>
      </c>
      <c r="H31" s="40">
        <f t="shared" si="2"/>
        <v>19.5</v>
      </c>
      <c r="I31" s="41">
        <v>0</v>
      </c>
      <c r="J31" s="41">
        <v>15</v>
      </c>
      <c r="K31" s="39">
        <f t="shared" si="3"/>
        <v>4.5</v>
      </c>
      <c r="L31" s="41">
        <v>0</v>
      </c>
      <c r="M31" s="41">
        <v>4.5</v>
      </c>
      <c r="N31" s="66"/>
    </row>
    <row r="32" s="2" customFormat="1" ht="14.25" customHeight="1" spans="1:14">
      <c r="A32" s="37" t="s">
        <v>39</v>
      </c>
      <c r="B32" s="38">
        <f t="shared" si="0"/>
        <v>8.06</v>
      </c>
      <c r="C32" s="41"/>
      <c r="D32" s="41">
        <v>4.06</v>
      </c>
      <c r="E32" s="54">
        <f t="shared" si="1"/>
        <v>4</v>
      </c>
      <c r="F32" s="41"/>
      <c r="G32" s="41">
        <v>4</v>
      </c>
      <c r="H32" s="55">
        <f t="shared" si="2"/>
        <v>0</v>
      </c>
      <c r="I32" s="41">
        <v>0</v>
      </c>
      <c r="J32" s="41">
        <v>0</v>
      </c>
      <c r="K32" s="54">
        <f t="shared" si="3"/>
        <v>0</v>
      </c>
      <c r="L32" s="41">
        <v>0</v>
      </c>
      <c r="M32" s="41">
        <v>0</v>
      </c>
      <c r="N32" s="66" t="s">
        <v>40</v>
      </c>
    </row>
    <row r="33" s="2" customFormat="1" ht="20.1" customHeight="1" spans="1:14">
      <c r="A33" s="37" t="s">
        <v>41</v>
      </c>
      <c r="B33" s="38">
        <f t="shared" si="0"/>
        <v>4.2</v>
      </c>
      <c r="C33" s="41">
        <v>0</v>
      </c>
      <c r="D33" s="41">
        <v>3</v>
      </c>
      <c r="E33" s="39">
        <f t="shared" si="1"/>
        <v>1.2</v>
      </c>
      <c r="F33" s="41">
        <v>0</v>
      </c>
      <c r="G33" s="41">
        <v>1.2</v>
      </c>
      <c r="H33" s="40">
        <f t="shared" si="2"/>
        <v>3.8</v>
      </c>
      <c r="I33" s="41">
        <v>0</v>
      </c>
      <c r="J33" s="41">
        <v>2.8</v>
      </c>
      <c r="K33" s="39">
        <f t="shared" si="3"/>
        <v>1</v>
      </c>
      <c r="L33" s="41">
        <v>0</v>
      </c>
      <c r="M33" s="41">
        <v>1</v>
      </c>
      <c r="N33" s="66"/>
    </row>
    <row r="34" s="2" customFormat="1" ht="20.1" customHeight="1" spans="1:14">
      <c r="A34" s="37" t="s">
        <v>42</v>
      </c>
      <c r="B34" s="49">
        <f t="shared" si="0"/>
        <v>22</v>
      </c>
      <c r="C34" s="50">
        <v>0</v>
      </c>
      <c r="D34" s="50">
        <v>2</v>
      </c>
      <c r="E34" s="51">
        <f t="shared" si="1"/>
        <v>20</v>
      </c>
      <c r="F34" s="50">
        <v>0</v>
      </c>
      <c r="G34" s="50">
        <v>20</v>
      </c>
      <c r="H34" s="52">
        <f t="shared" si="2"/>
        <v>19.8</v>
      </c>
      <c r="I34" s="50">
        <v>0</v>
      </c>
      <c r="J34" s="50">
        <v>1.8</v>
      </c>
      <c r="K34" s="51">
        <f t="shared" si="3"/>
        <v>18</v>
      </c>
      <c r="L34" s="50">
        <v>0</v>
      </c>
      <c r="M34" s="50">
        <v>18</v>
      </c>
      <c r="N34" s="69"/>
    </row>
    <row r="35" s="2" customFormat="1" spans="1:14">
      <c r="A35" s="37" t="s">
        <v>43</v>
      </c>
      <c r="B35" s="56"/>
      <c r="C35" s="57"/>
      <c r="D35" s="57"/>
      <c r="E35" s="58"/>
      <c r="F35" s="57"/>
      <c r="G35" s="57"/>
      <c r="H35" s="59"/>
      <c r="I35" s="57"/>
      <c r="J35" s="57"/>
      <c r="K35" s="58"/>
      <c r="L35" s="57"/>
      <c r="M35" s="57"/>
      <c r="N35" s="70"/>
    </row>
    <row r="36" s="2" customFormat="1" spans="1:14">
      <c r="A36" s="37" t="s">
        <v>44</v>
      </c>
      <c r="B36" s="49">
        <f t="shared" ref="B36" si="4">C36+D36+E36</f>
        <v>7.9</v>
      </c>
      <c r="C36" s="50">
        <v>0</v>
      </c>
      <c r="D36" s="50">
        <v>3.1</v>
      </c>
      <c r="E36" s="51">
        <f t="shared" ref="E36" si="5">F36+G36</f>
        <v>4.8</v>
      </c>
      <c r="F36" s="50">
        <v>0</v>
      </c>
      <c r="G36" s="50">
        <v>4.8</v>
      </c>
      <c r="H36" s="52">
        <f t="shared" ref="H36" si="6">I36+J36+K36</f>
        <v>7.9</v>
      </c>
      <c r="I36" s="50">
        <v>0</v>
      </c>
      <c r="J36" s="50">
        <v>3.1</v>
      </c>
      <c r="K36" s="51">
        <f t="shared" ref="K36" si="7">L36+M36</f>
        <v>4.8</v>
      </c>
      <c r="L36" s="50">
        <v>0</v>
      </c>
      <c r="M36" s="50">
        <v>4.8</v>
      </c>
      <c r="N36" s="66"/>
    </row>
    <row r="37" s="2" customFormat="1" spans="1:14">
      <c r="A37" s="37" t="s">
        <v>45</v>
      </c>
      <c r="B37" s="38">
        <f t="shared" si="0"/>
        <v>4.1</v>
      </c>
      <c r="C37" s="41">
        <v>1.6</v>
      </c>
      <c r="D37" s="41">
        <v>0.5</v>
      </c>
      <c r="E37" s="39">
        <f t="shared" si="1"/>
        <v>2</v>
      </c>
      <c r="F37" s="41">
        <v>0</v>
      </c>
      <c r="G37" s="41">
        <v>2</v>
      </c>
      <c r="H37" s="40">
        <f t="shared" si="2"/>
        <v>2.5</v>
      </c>
      <c r="I37" s="41">
        <v>0</v>
      </c>
      <c r="J37" s="41">
        <v>0.5</v>
      </c>
      <c r="K37" s="39">
        <f t="shared" si="3"/>
        <v>2</v>
      </c>
      <c r="L37" s="41">
        <v>0</v>
      </c>
      <c r="M37" s="41">
        <v>2</v>
      </c>
      <c r="N37" s="66"/>
    </row>
    <row r="38" s="2" customFormat="1" spans="1:14">
      <c r="A38" s="37" t="s">
        <v>46</v>
      </c>
      <c r="B38" s="38">
        <f t="shared" si="0"/>
        <v>5.1</v>
      </c>
      <c r="C38" s="41">
        <v>2.7</v>
      </c>
      <c r="D38" s="41">
        <v>1</v>
      </c>
      <c r="E38" s="39">
        <f t="shared" si="1"/>
        <v>1.4</v>
      </c>
      <c r="F38" s="41">
        <v>0</v>
      </c>
      <c r="G38" s="41">
        <v>1.4</v>
      </c>
      <c r="H38" s="40">
        <f t="shared" si="2"/>
        <v>2.4</v>
      </c>
      <c r="I38" s="41">
        <v>0</v>
      </c>
      <c r="J38" s="41">
        <v>1</v>
      </c>
      <c r="K38" s="39">
        <f t="shared" si="3"/>
        <v>1.4</v>
      </c>
      <c r="L38" s="41">
        <v>0</v>
      </c>
      <c r="M38" s="41">
        <v>1.4</v>
      </c>
      <c r="N38" s="66"/>
    </row>
    <row r="39" s="4" customFormat="1" spans="1:14">
      <c r="A39" s="37" t="s">
        <v>47</v>
      </c>
      <c r="B39" s="38">
        <f t="shared" si="0"/>
        <v>2.9</v>
      </c>
      <c r="C39" s="41">
        <v>0</v>
      </c>
      <c r="D39" s="41">
        <v>0.8</v>
      </c>
      <c r="E39" s="39">
        <f t="shared" si="1"/>
        <v>2.1</v>
      </c>
      <c r="F39" s="41">
        <v>0</v>
      </c>
      <c r="G39" s="41">
        <v>2.1</v>
      </c>
      <c r="H39" s="40">
        <f t="shared" si="2"/>
        <v>2.9</v>
      </c>
      <c r="I39" s="41">
        <v>0</v>
      </c>
      <c r="J39" s="41">
        <v>0.8</v>
      </c>
      <c r="K39" s="39">
        <f t="shared" si="3"/>
        <v>2.1</v>
      </c>
      <c r="L39" s="41">
        <v>0</v>
      </c>
      <c r="M39" s="41">
        <v>2.1</v>
      </c>
      <c r="N39" s="71"/>
    </row>
    <row r="40" s="2" customFormat="1" spans="1:14">
      <c r="A40" s="37" t="s">
        <v>48</v>
      </c>
      <c r="B40" s="38">
        <f t="shared" si="0"/>
        <v>2.84</v>
      </c>
      <c r="C40" s="41">
        <v>0</v>
      </c>
      <c r="D40" s="41">
        <v>0.72</v>
      </c>
      <c r="E40" s="39">
        <f t="shared" si="1"/>
        <v>2.12</v>
      </c>
      <c r="F40" s="41">
        <v>0</v>
      </c>
      <c r="G40" s="41">
        <v>2.12</v>
      </c>
      <c r="H40" s="40">
        <f t="shared" si="2"/>
        <v>2.84</v>
      </c>
      <c r="I40" s="41">
        <v>0</v>
      </c>
      <c r="J40" s="41">
        <v>0.72</v>
      </c>
      <c r="K40" s="39">
        <f t="shared" si="3"/>
        <v>2.12</v>
      </c>
      <c r="L40" s="41">
        <v>0</v>
      </c>
      <c r="M40" s="41">
        <v>2.12</v>
      </c>
      <c r="N40" s="66"/>
    </row>
    <row r="41" s="2" customFormat="1" spans="1:14">
      <c r="A41" s="37" t="s">
        <v>49</v>
      </c>
      <c r="B41" s="38">
        <f t="shared" si="0"/>
        <v>7.9</v>
      </c>
      <c r="C41" s="41">
        <v>0</v>
      </c>
      <c r="D41" s="41">
        <v>2.6</v>
      </c>
      <c r="E41" s="39">
        <f t="shared" si="1"/>
        <v>5.3</v>
      </c>
      <c r="F41" s="41">
        <v>0</v>
      </c>
      <c r="G41" s="41">
        <v>5.3</v>
      </c>
      <c r="H41" s="40">
        <f t="shared" si="2"/>
        <v>7.9</v>
      </c>
      <c r="I41" s="41">
        <v>0</v>
      </c>
      <c r="J41" s="41">
        <v>2.6</v>
      </c>
      <c r="K41" s="39">
        <f t="shared" si="3"/>
        <v>5.3</v>
      </c>
      <c r="L41" s="41">
        <v>0</v>
      </c>
      <c r="M41" s="41">
        <v>5.3</v>
      </c>
      <c r="N41" s="66"/>
    </row>
    <row r="42" s="2" customFormat="1" spans="1:14">
      <c r="A42" s="37" t="s">
        <v>50</v>
      </c>
      <c r="B42" s="38">
        <f t="shared" si="0"/>
        <v>13.1</v>
      </c>
      <c r="C42" s="41">
        <v>0</v>
      </c>
      <c r="D42" s="41">
        <v>4.8</v>
      </c>
      <c r="E42" s="39">
        <f t="shared" si="1"/>
        <v>8.3</v>
      </c>
      <c r="F42" s="41">
        <v>0</v>
      </c>
      <c r="G42" s="41">
        <v>8.3</v>
      </c>
      <c r="H42" s="40">
        <f t="shared" si="2"/>
        <v>13.1</v>
      </c>
      <c r="I42" s="41">
        <v>0</v>
      </c>
      <c r="J42" s="41">
        <v>4.8</v>
      </c>
      <c r="K42" s="39">
        <f t="shared" si="3"/>
        <v>8.3</v>
      </c>
      <c r="L42" s="41">
        <v>0</v>
      </c>
      <c r="M42" s="41">
        <v>8.3</v>
      </c>
      <c r="N42" s="66"/>
    </row>
    <row r="43" s="2" customFormat="1" spans="1:14">
      <c r="A43" s="37" t="s">
        <v>51</v>
      </c>
      <c r="B43" s="38">
        <f t="shared" si="0"/>
        <v>26</v>
      </c>
      <c r="C43" s="41">
        <v>10</v>
      </c>
      <c r="D43" s="41">
        <v>4</v>
      </c>
      <c r="E43" s="39">
        <f t="shared" si="1"/>
        <v>12</v>
      </c>
      <c r="F43" s="41">
        <v>0</v>
      </c>
      <c r="G43" s="41">
        <v>12</v>
      </c>
      <c r="H43" s="40">
        <f t="shared" si="2"/>
        <v>26</v>
      </c>
      <c r="I43" s="41">
        <v>10</v>
      </c>
      <c r="J43" s="41">
        <v>4</v>
      </c>
      <c r="K43" s="39">
        <f t="shared" si="3"/>
        <v>12</v>
      </c>
      <c r="L43" s="41">
        <v>0</v>
      </c>
      <c r="M43" s="41">
        <v>12</v>
      </c>
      <c r="N43" s="66"/>
    </row>
    <row r="44" s="2" customFormat="1" spans="1:14">
      <c r="A44" s="37" t="s">
        <v>52</v>
      </c>
      <c r="B44" s="38">
        <f t="shared" si="0"/>
        <v>3.1</v>
      </c>
      <c r="C44" s="41">
        <v>0</v>
      </c>
      <c r="D44" s="41">
        <v>1.2</v>
      </c>
      <c r="E44" s="39">
        <f t="shared" si="1"/>
        <v>1.9</v>
      </c>
      <c r="F44" s="41">
        <v>0</v>
      </c>
      <c r="G44" s="41">
        <v>1.9</v>
      </c>
      <c r="H44" s="40">
        <f t="shared" si="2"/>
        <v>5.1</v>
      </c>
      <c r="I44" s="41">
        <v>0</v>
      </c>
      <c r="J44" s="41">
        <v>1.2</v>
      </c>
      <c r="K44" s="39">
        <f t="shared" si="3"/>
        <v>3.9</v>
      </c>
      <c r="L44" s="41">
        <v>0</v>
      </c>
      <c r="M44" s="41">
        <v>3.9</v>
      </c>
      <c r="N44" s="66"/>
    </row>
    <row r="45" s="2" customFormat="1" spans="1:14">
      <c r="A45" s="37" t="s">
        <v>53</v>
      </c>
      <c r="B45" s="38">
        <f t="shared" si="0"/>
        <v>6.7</v>
      </c>
      <c r="C45" s="41">
        <v>1.7</v>
      </c>
      <c r="D45" s="41">
        <v>2.3</v>
      </c>
      <c r="E45" s="39">
        <f t="shared" si="1"/>
        <v>2.7</v>
      </c>
      <c r="F45" s="41">
        <v>0</v>
      </c>
      <c r="G45" s="41">
        <v>2.7</v>
      </c>
      <c r="H45" s="40">
        <f t="shared" si="2"/>
        <v>3.5</v>
      </c>
      <c r="I45" s="41">
        <v>0</v>
      </c>
      <c r="J45" s="41">
        <v>1.5</v>
      </c>
      <c r="K45" s="39">
        <f t="shared" si="3"/>
        <v>2</v>
      </c>
      <c r="L45" s="41">
        <v>0</v>
      </c>
      <c r="M45" s="41">
        <v>2</v>
      </c>
      <c r="N45" s="66"/>
    </row>
    <row r="46" s="2" customFormat="1" spans="1:14">
      <c r="A46" s="37" t="s">
        <v>54</v>
      </c>
      <c r="B46" s="38">
        <f t="shared" si="0"/>
        <v>3.29</v>
      </c>
      <c r="C46" s="41">
        <v>0</v>
      </c>
      <c r="D46" s="41">
        <v>0.84</v>
      </c>
      <c r="E46" s="39">
        <f t="shared" si="1"/>
        <v>2.45</v>
      </c>
      <c r="F46" s="41">
        <v>0</v>
      </c>
      <c r="G46" s="41">
        <v>2.45</v>
      </c>
      <c r="H46" s="40">
        <f t="shared" si="2"/>
        <v>3.15</v>
      </c>
      <c r="I46" s="41">
        <v>0</v>
      </c>
      <c r="J46" s="41">
        <v>0.8</v>
      </c>
      <c r="K46" s="39">
        <f t="shared" si="3"/>
        <v>2.35</v>
      </c>
      <c r="L46" s="41">
        <v>0</v>
      </c>
      <c r="M46" s="41">
        <v>2.35</v>
      </c>
      <c r="N46" s="66"/>
    </row>
    <row r="47" s="2" customFormat="1" spans="1:14">
      <c r="A47" s="37" t="s">
        <v>55</v>
      </c>
      <c r="B47" s="38">
        <f t="shared" si="0"/>
        <v>6</v>
      </c>
      <c r="C47" s="41">
        <v>0</v>
      </c>
      <c r="D47" s="41">
        <v>2.4</v>
      </c>
      <c r="E47" s="39">
        <f t="shared" si="1"/>
        <v>3.6</v>
      </c>
      <c r="F47" s="41">
        <v>0</v>
      </c>
      <c r="G47" s="41">
        <v>3.6</v>
      </c>
      <c r="H47" s="40">
        <f t="shared" si="2"/>
        <v>6.1</v>
      </c>
      <c r="I47" s="41">
        <v>0</v>
      </c>
      <c r="J47" s="41">
        <v>2.5</v>
      </c>
      <c r="K47" s="39">
        <f t="shared" si="3"/>
        <v>3.6</v>
      </c>
      <c r="L47" s="41">
        <v>0</v>
      </c>
      <c r="M47" s="41">
        <v>3.6</v>
      </c>
      <c r="N47" s="66"/>
    </row>
    <row r="48" s="2" customFormat="1" spans="1:14">
      <c r="A48" s="37" t="s">
        <v>56</v>
      </c>
      <c r="B48" s="38">
        <f t="shared" si="0"/>
        <v>11.4</v>
      </c>
      <c r="C48" s="41">
        <v>0</v>
      </c>
      <c r="D48" s="41">
        <v>3</v>
      </c>
      <c r="E48" s="39">
        <f t="shared" si="1"/>
        <v>8.4</v>
      </c>
      <c r="F48" s="41">
        <v>0</v>
      </c>
      <c r="G48" s="41">
        <v>8.4</v>
      </c>
      <c r="H48" s="40">
        <f t="shared" si="2"/>
        <v>11.4</v>
      </c>
      <c r="I48" s="41">
        <v>0</v>
      </c>
      <c r="J48" s="41">
        <v>3</v>
      </c>
      <c r="K48" s="39">
        <f t="shared" si="3"/>
        <v>8.4</v>
      </c>
      <c r="L48" s="41">
        <v>0</v>
      </c>
      <c r="M48" s="41">
        <v>8.4</v>
      </c>
      <c r="N48" s="66"/>
    </row>
    <row r="49" s="2" customFormat="1" spans="1:14">
      <c r="A49" s="37" t="s">
        <v>57</v>
      </c>
      <c r="B49" s="38">
        <f t="shared" si="0"/>
        <v>6.62</v>
      </c>
      <c r="C49" s="41">
        <v>1.8</v>
      </c>
      <c r="D49" s="41">
        <v>0.52</v>
      </c>
      <c r="E49" s="39">
        <f t="shared" si="1"/>
        <v>4.3</v>
      </c>
      <c r="F49" s="41">
        <v>0</v>
      </c>
      <c r="G49" s="41">
        <v>4.3</v>
      </c>
      <c r="H49" s="40">
        <f t="shared" si="2"/>
        <v>6.62</v>
      </c>
      <c r="I49" s="41">
        <v>1.8</v>
      </c>
      <c r="J49" s="41">
        <v>0.52</v>
      </c>
      <c r="K49" s="39">
        <f t="shared" si="3"/>
        <v>4.3</v>
      </c>
      <c r="L49" s="41">
        <v>0</v>
      </c>
      <c r="M49" s="41">
        <v>4.3</v>
      </c>
      <c r="N49" s="66"/>
    </row>
    <row r="50" s="4" customFormat="1" spans="1:14">
      <c r="A50" s="37" t="s">
        <v>58</v>
      </c>
      <c r="B50" s="38">
        <f t="shared" si="0"/>
        <v>3.1</v>
      </c>
      <c r="C50" s="41">
        <v>0</v>
      </c>
      <c r="D50" s="41">
        <v>0.2</v>
      </c>
      <c r="E50" s="39">
        <f t="shared" si="1"/>
        <v>2.9</v>
      </c>
      <c r="F50" s="41">
        <v>0</v>
      </c>
      <c r="G50" s="41">
        <v>2.9</v>
      </c>
      <c r="H50" s="40">
        <f t="shared" si="2"/>
        <v>3.1</v>
      </c>
      <c r="I50" s="41">
        <v>0</v>
      </c>
      <c r="J50" s="41">
        <v>0.2</v>
      </c>
      <c r="K50" s="39">
        <f t="shared" si="3"/>
        <v>2.9</v>
      </c>
      <c r="L50" s="41">
        <v>0</v>
      </c>
      <c r="M50" s="41">
        <v>2.9</v>
      </c>
      <c r="N50" s="71"/>
    </row>
    <row r="51" s="2" customFormat="1" spans="1:14">
      <c r="A51" s="37" t="s">
        <v>59</v>
      </c>
      <c r="B51" s="38">
        <f t="shared" si="0"/>
        <v>7.5</v>
      </c>
      <c r="C51" s="41">
        <v>0</v>
      </c>
      <c r="D51" s="41">
        <v>4.4</v>
      </c>
      <c r="E51" s="39">
        <f t="shared" si="1"/>
        <v>3.1</v>
      </c>
      <c r="F51" s="41">
        <v>0</v>
      </c>
      <c r="G51" s="41">
        <v>3.1</v>
      </c>
      <c r="H51" s="40">
        <f t="shared" si="2"/>
        <v>7.5</v>
      </c>
      <c r="I51" s="41">
        <v>0</v>
      </c>
      <c r="J51" s="41">
        <v>4.4</v>
      </c>
      <c r="K51" s="39">
        <f t="shared" si="3"/>
        <v>3.1</v>
      </c>
      <c r="L51" s="41">
        <v>0</v>
      </c>
      <c r="M51" s="41">
        <v>3.1</v>
      </c>
      <c r="N51" s="66"/>
    </row>
    <row r="52" s="2" customFormat="1" spans="1:14">
      <c r="A52" s="37" t="s">
        <v>60</v>
      </c>
      <c r="B52" s="38">
        <f t="shared" si="0"/>
        <v>3.35</v>
      </c>
      <c r="C52" s="41">
        <v>1.6</v>
      </c>
      <c r="D52" s="41">
        <v>0.85</v>
      </c>
      <c r="E52" s="39">
        <f t="shared" si="1"/>
        <v>0.9</v>
      </c>
      <c r="F52" s="41">
        <v>0</v>
      </c>
      <c r="G52" s="41">
        <v>0.9</v>
      </c>
      <c r="H52" s="40">
        <f t="shared" si="2"/>
        <v>3.2</v>
      </c>
      <c r="I52" s="41">
        <v>1.6</v>
      </c>
      <c r="J52" s="41">
        <v>0.8</v>
      </c>
      <c r="K52" s="39">
        <f t="shared" si="3"/>
        <v>0.8</v>
      </c>
      <c r="L52" s="41">
        <v>0</v>
      </c>
      <c r="M52" s="41">
        <v>0.8</v>
      </c>
      <c r="N52" s="66"/>
    </row>
    <row r="53" s="2" customFormat="1" spans="1:14">
      <c r="A53" s="37" t="s">
        <v>61</v>
      </c>
      <c r="B53" s="38">
        <f t="shared" si="0"/>
        <v>5.6</v>
      </c>
      <c r="C53" s="41">
        <v>0</v>
      </c>
      <c r="D53" s="41">
        <v>2.1</v>
      </c>
      <c r="E53" s="39">
        <f t="shared" si="1"/>
        <v>3.5</v>
      </c>
      <c r="F53" s="41">
        <v>0</v>
      </c>
      <c r="G53" s="41">
        <v>3.5</v>
      </c>
      <c r="H53" s="40">
        <f t="shared" si="2"/>
        <v>2.1</v>
      </c>
      <c r="I53" s="41">
        <v>0</v>
      </c>
      <c r="J53" s="41">
        <v>2.1</v>
      </c>
      <c r="K53" s="39">
        <f t="shared" si="3"/>
        <v>0</v>
      </c>
      <c r="L53" s="41">
        <v>0</v>
      </c>
      <c r="M53" s="41">
        <v>0</v>
      </c>
      <c r="N53" s="66"/>
    </row>
    <row r="54" s="2" customFormat="1" spans="1:14">
      <c r="A54" s="37" t="s">
        <v>62</v>
      </c>
      <c r="B54" s="38">
        <f t="shared" si="0"/>
        <v>8.4</v>
      </c>
      <c r="C54" s="41">
        <v>0</v>
      </c>
      <c r="D54" s="41">
        <v>3.6</v>
      </c>
      <c r="E54" s="39">
        <f t="shared" si="1"/>
        <v>4.8</v>
      </c>
      <c r="F54" s="41">
        <v>0</v>
      </c>
      <c r="G54" s="41">
        <v>4.8</v>
      </c>
      <c r="H54" s="40">
        <f t="shared" si="2"/>
        <v>6</v>
      </c>
      <c r="I54" s="41">
        <v>0</v>
      </c>
      <c r="J54" s="41">
        <v>3</v>
      </c>
      <c r="K54" s="39">
        <f t="shared" si="3"/>
        <v>3</v>
      </c>
      <c r="L54" s="41">
        <v>0</v>
      </c>
      <c r="M54" s="41">
        <v>3</v>
      </c>
      <c r="N54" s="66"/>
    </row>
    <row r="55" s="2" customFormat="1" spans="1:14">
      <c r="A55" s="37" t="s">
        <v>63</v>
      </c>
      <c r="B55" s="38">
        <f t="shared" si="0"/>
        <v>8.5</v>
      </c>
      <c r="C55" s="41">
        <v>0</v>
      </c>
      <c r="D55" s="41">
        <v>3.5</v>
      </c>
      <c r="E55" s="39">
        <f t="shared" si="1"/>
        <v>5</v>
      </c>
      <c r="F55" s="41">
        <v>0</v>
      </c>
      <c r="G55" s="41">
        <v>5</v>
      </c>
      <c r="H55" s="40">
        <f t="shared" si="2"/>
        <v>8.5</v>
      </c>
      <c r="I55" s="41">
        <v>0</v>
      </c>
      <c r="J55" s="41">
        <v>3.5</v>
      </c>
      <c r="K55" s="39">
        <f t="shared" si="3"/>
        <v>5</v>
      </c>
      <c r="L55" s="41">
        <v>0</v>
      </c>
      <c r="M55" s="41">
        <v>5</v>
      </c>
      <c r="N55" s="66"/>
    </row>
    <row r="56" s="2" customFormat="1" spans="1:14">
      <c r="A56" s="37" t="s">
        <v>64</v>
      </c>
      <c r="B56" s="38">
        <f t="shared" si="0"/>
        <v>5.3</v>
      </c>
      <c r="C56" s="41">
        <v>0</v>
      </c>
      <c r="D56" s="41">
        <v>3.2</v>
      </c>
      <c r="E56" s="39">
        <f t="shared" si="1"/>
        <v>2.1</v>
      </c>
      <c r="F56" s="41">
        <v>0</v>
      </c>
      <c r="G56" s="41">
        <v>2.1</v>
      </c>
      <c r="H56" s="40">
        <f t="shared" si="2"/>
        <v>5.3</v>
      </c>
      <c r="I56" s="41">
        <v>0</v>
      </c>
      <c r="J56" s="41">
        <v>3.2</v>
      </c>
      <c r="K56" s="39">
        <f t="shared" si="3"/>
        <v>2.1</v>
      </c>
      <c r="L56" s="41">
        <v>0</v>
      </c>
      <c r="M56" s="41">
        <v>2.1</v>
      </c>
      <c r="N56" s="66"/>
    </row>
    <row r="57" s="2" customFormat="1" spans="1:14">
      <c r="A57" s="37" t="s">
        <v>65</v>
      </c>
      <c r="B57" s="38">
        <f t="shared" si="0"/>
        <v>3.3</v>
      </c>
      <c r="C57" s="41">
        <v>0</v>
      </c>
      <c r="D57" s="41">
        <v>0.8</v>
      </c>
      <c r="E57" s="39">
        <f t="shared" si="1"/>
        <v>2.5</v>
      </c>
      <c r="F57" s="41">
        <v>0</v>
      </c>
      <c r="G57" s="41">
        <v>2.5</v>
      </c>
      <c r="H57" s="40">
        <f t="shared" si="2"/>
        <v>1.8</v>
      </c>
      <c r="I57" s="41">
        <v>0</v>
      </c>
      <c r="J57" s="41">
        <v>0.8</v>
      </c>
      <c r="K57" s="39">
        <f t="shared" si="3"/>
        <v>1</v>
      </c>
      <c r="L57" s="41">
        <v>0</v>
      </c>
      <c r="M57" s="41">
        <v>1</v>
      </c>
      <c r="N57" s="66"/>
    </row>
    <row r="58" s="2" customFormat="1" spans="1:14">
      <c r="A58" s="37" t="s">
        <v>66</v>
      </c>
      <c r="B58" s="38">
        <f t="shared" si="0"/>
        <v>4.3</v>
      </c>
      <c r="C58" s="41">
        <v>0</v>
      </c>
      <c r="D58" s="41">
        <v>0.5</v>
      </c>
      <c r="E58" s="39">
        <f t="shared" si="1"/>
        <v>3.8</v>
      </c>
      <c r="F58" s="41">
        <v>0</v>
      </c>
      <c r="G58" s="41">
        <v>3.8</v>
      </c>
      <c r="H58" s="40">
        <f t="shared" si="2"/>
        <v>4.3</v>
      </c>
      <c r="I58" s="41">
        <v>0</v>
      </c>
      <c r="J58" s="41">
        <v>0.5</v>
      </c>
      <c r="K58" s="39">
        <f t="shared" si="3"/>
        <v>3.8</v>
      </c>
      <c r="L58" s="41">
        <v>0</v>
      </c>
      <c r="M58" s="41">
        <v>3.8</v>
      </c>
      <c r="N58" s="66"/>
    </row>
    <row r="59" s="2" customFormat="1" spans="1:14">
      <c r="A59" s="37" t="s">
        <v>67</v>
      </c>
      <c r="B59" s="38">
        <f t="shared" si="0"/>
        <v>4.5</v>
      </c>
      <c r="C59" s="41">
        <v>0</v>
      </c>
      <c r="D59" s="41">
        <v>1.5</v>
      </c>
      <c r="E59" s="39">
        <f t="shared" si="1"/>
        <v>3</v>
      </c>
      <c r="F59" s="41">
        <v>0</v>
      </c>
      <c r="G59" s="41">
        <v>3</v>
      </c>
      <c r="H59" s="40">
        <f t="shared" si="2"/>
        <v>4.5</v>
      </c>
      <c r="I59" s="41">
        <v>0</v>
      </c>
      <c r="J59" s="41">
        <v>1.5</v>
      </c>
      <c r="K59" s="39">
        <f t="shared" si="3"/>
        <v>3</v>
      </c>
      <c r="L59" s="41">
        <v>0</v>
      </c>
      <c r="M59" s="41">
        <v>3</v>
      </c>
      <c r="N59" s="66"/>
    </row>
    <row r="60" s="2" customFormat="1" spans="1:14">
      <c r="A60" s="37" t="s">
        <v>68</v>
      </c>
      <c r="B60" s="38">
        <f t="shared" si="0"/>
        <v>6.5</v>
      </c>
      <c r="C60" s="41">
        <v>0</v>
      </c>
      <c r="D60" s="41">
        <v>0.5</v>
      </c>
      <c r="E60" s="39">
        <f t="shared" si="1"/>
        <v>6</v>
      </c>
      <c r="F60" s="41">
        <v>0</v>
      </c>
      <c r="G60" s="41">
        <v>6</v>
      </c>
      <c r="H60" s="40">
        <f t="shared" si="2"/>
        <v>6.5</v>
      </c>
      <c r="I60" s="41">
        <v>0</v>
      </c>
      <c r="J60" s="41">
        <v>0.5</v>
      </c>
      <c r="K60" s="39">
        <f t="shared" si="3"/>
        <v>6</v>
      </c>
      <c r="L60" s="41">
        <v>0</v>
      </c>
      <c r="M60" s="41">
        <v>6</v>
      </c>
      <c r="N60" s="66"/>
    </row>
    <row r="61" s="2" customFormat="1" ht="15" customHeight="1" spans="1:14">
      <c r="A61" s="37" t="s">
        <v>69</v>
      </c>
      <c r="B61" s="38">
        <f t="shared" si="0"/>
        <v>1.5</v>
      </c>
      <c r="C61" s="41">
        <v>0</v>
      </c>
      <c r="D61" s="41">
        <v>0.5</v>
      </c>
      <c r="E61" s="39">
        <f t="shared" si="1"/>
        <v>1</v>
      </c>
      <c r="F61" s="41">
        <v>0</v>
      </c>
      <c r="G61" s="41">
        <v>1</v>
      </c>
      <c r="H61" s="40">
        <f t="shared" si="2"/>
        <v>1.5</v>
      </c>
      <c r="I61" s="41">
        <v>0</v>
      </c>
      <c r="J61" s="41">
        <v>0.5</v>
      </c>
      <c r="K61" s="39">
        <f t="shared" si="3"/>
        <v>1</v>
      </c>
      <c r="L61" s="41">
        <v>0</v>
      </c>
      <c r="M61" s="41">
        <v>1</v>
      </c>
      <c r="N61" s="66"/>
    </row>
    <row r="62" s="2" customFormat="1" spans="1:14">
      <c r="A62" s="37" t="s">
        <v>70</v>
      </c>
      <c r="B62" s="38">
        <f t="shared" si="0"/>
        <v>3.09</v>
      </c>
      <c r="C62" s="41">
        <v>0</v>
      </c>
      <c r="D62" s="41">
        <v>0.29</v>
      </c>
      <c r="E62" s="39">
        <f t="shared" si="1"/>
        <v>2.8</v>
      </c>
      <c r="F62" s="41">
        <v>0</v>
      </c>
      <c r="G62" s="41">
        <v>2.8</v>
      </c>
      <c r="H62" s="40">
        <f t="shared" si="2"/>
        <v>3.09</v>
      </c>
      <c r="I62" s="41">
        <v>0</v>
      </c>
      <c r="J62" s="41">
        <v>0.29</v>
      </c>
      <c r="K62" s="39">
        <f t="shared" si="3"/>
        <v>2.8</v>
      </c>
      <c r="L62" s="41">
        <v>0</v>
      </c>
      <c r="M62" s="41">
        <v>2.8</v>
      </c>
      <c r="N62" s="66"/>
    </row>
    <row r="63" s="2" customFormat="1" spans="1:14">
      <c r="A63" s="37" t="s">
        <v>71</v>
      </c>
      <c r="B63" s="38">
        <f t="shared" si="0"/>
        <v>1</v>
      </c>
      <c r="C63" s="41">
        <v>0</v>
      </c>
      <c r="D63" s="41">
        <v>1</v>
      </c>
      <c r="E63" s="39">
        <f t="shared" si="1"/>
        <v>0</v>
      </c>
      <c r="F63" s="41">
        <v>0</v>
      </c>
      <c r="G63" s="41">
        <v>0</v>
      </c>
      <c r="H63" s="40">
        <f t="shared" si="2"/>
        <v>1</v>
      </c>
      <c r="I63" s="41">
        <v>0</v>
      </c>
      <c r="J63" s="41">
        <v>1</v>
      </c>
      <c r="K63" s="39">
        <f t="shared" si="3"/>
        <v>0</v>
      </c>
      <c r="L63" s="41">
        <v>0</v>
      </c>
      <c r="M63" s="41">
        <v>0</v>
      </c>
      <c r="N63" s="66"/>
    </row>
    <row r="64" s="2" customFormat="1" spans="1:14">
      <c r="A64" s="37" t="s">
        <v>72</v>
      </c>
      <c r="B64" s="38">
        <f t="shared" si="0"/>
        <v>10.1</v>
      </c>
      <c r="C64" s="41">
        <v>0</v>
      </c>
      <c r="D64" s="41">
        <v>2.6</v>
      </c>
      <c r="E64" s="39">
        <f t="shared" si="1"/>
        <v>7.5</v>
      </c>
      <c r="F64" s="41">
        <v>0</v>
      </c>
      <c r="G64" s="41">
        <v>7.5</v>
      </c>
      <c r="H64" s="40">
        <f t="shared" si="2"/>
        <v>9.4</v>
      </c>
      <c r="I64" s="41">
        <v>0</v>
      </c>
      <c r="J64" s="41">
        <v>2</v>
      </c>
      <c r="K64" s="39">
        <f t="shared" si="3"/>
        <v>7.4</v>
      </c>
      <c r="L64" s="41">
        <v>0</v>
      </c>
      <c r="M64" s="41">
        <v>7.4</v>
      </c>
      <c r="N64" s="66"/>
    </row>
    <row r="65" s="2" customFormat="1" spans="1:14">
      <c r="A65" s="37" t="s">
        <v>73</v>
      </c>
      <c r="B65" s="38">
        <f t="shared" si="0"/>
        <v>9.9</v>
      </c>
      <c r="C65" s="41">
        <v>0</v>
      </c>
      <c r="D65" s="41">
        <v>1.9</v>
      </c>
      <c r="E65" s="39">
        <f t="shared" si="1"/>
        <v>8</v>
      </c>
      <c r="F65" s="41">
        <v>0</v>
      </c>
      <c r="G65" s="41">
        <v>8</v>
      </c>
      <c r="H65" s="40">
        <f t="shared" si="2"/>
        <v>9.9</v>
      </c>
      <c r="I65" s="41">
        <v>0</v>
      </c>
      <c r="J65" s="41">
        <v>1.9</v>
      </c>
      <c r="K65" s="39">
        <f t="shared" si="3"/>
        <v>8</v>
      </c>
      <c r="L65" s="41">
        <v>0</v>
      </c>
      <c r="M65" s="41">
        <v>8</v>
      </c>
      <c r="N65" s="66"/>
    </row>
    <row r="66" s="2" customFormat="1" spans="1:14">
      <c r="A66" s="37" t="s">
        <v>74</v>
      </c>
      <c r="B66" s="38">
        <f t="shared" si="0"/>
        <v>2.6</v>
      </c>
      <c r="C66" s="41">
        <v>0</v>
      </c>
      <c r="D66" s="41">
        <v>0.8</v>
      </c>
      <c r="E66" s="39">
        <f t="shared" si="1"/>
        <v>1.8</v>
      </c>
      <c r="F66" s="41">
        <v>0</v>
      </c>
      <c r="G66" s="41">
        <v>1.8</v>
      </c>
      <c r="H66" s="40">
        <f t="shared" si="2"/>
        <v>2.6</v>
      </c>
      <c r="I66" s="41">
        <v>0</v>
      </c>
      <c r="J66" s="41">
        <v>0.8</v>
      </c>
      <c r="K66" s="39">
        <f t="shared" si="3"/>
        <v>1.8</v>
      </c>
      <c r="L66" s="41">
        <v>0</v>
      </c>
      <c r="M66" s="41">
        <v>1.8</v>
      </c>
      <c r="N66" s="66"/>
    </row>
    <row r="67" s="2" customFormat="1" ht="12.75" customHeight="1" spans="1:14">
      <c r="A67" s="37" t="s">
        <v>75</v>
      </c>
      <c r="B67" s="38">
        <f t="shared" si="0"/>
        <v>2.4</v>
      </c>
      <c r="C67" s="41">
        <v>0</v>
      </c>
      <c r="D67" s="41">
        <v>0.7</v>
      </c>
      <c r="E67" s="39">
        <f t="shared" si="1"/>
        <v>1.7</v>
      </c>
      <c r="F67" s="41">
        <v>0</v>
      </c>
      <c r="G67" s="41">
        <v>1.7</v>
      </c>
      <c r="H67" s="40">
        <f t="shared" si="2"/>
        <v>2.4</v>
      </c>
      <c r="I67" s="41">
        <v>0</v>
      </c>
      <c r="J67" s="41">
        <v>0.7</v>
      </c>
      <c r="K67" s="39">
        <f t="shared" si="3"/>
        <v>1.7</v>
      </c>
      <c r="L67" s="41">
        <v>0</v>
      </c>
      <c r="M67" s="41">
        <v>1.7</v>
      </c>
      <c r="N67" s="66"/>
    </row>
    <row r="68" s="2" customFormat="1" spans="1:14">
      <c r="A68" s="37" t="s">
        <v>76</v>
      </c>
      <c r="B68" s="38">
        <f t="shared" si="0"/>
        <v>0.5</v>
      </c>
      <c r="C68" s="41">
        <v>0</v>
      </c>
      <c r="D68" s="41">
        <v>0.5</v>
      </c>
      <c r="E68" s="39">
        <f t="shared" si="1"/>
        <v>0</v>
      </c>
      <c r="F68" s="41">
        <v>0</v>
      </c>
      <c r="G68" s="41">
        <v>0</v>
      </c>
      <c r="H68" s="40">
        <f t="shared" si="2"/>
        <v>1</v>
      </c>
      <c r="I68" s="41">
        <v>0</v>
      </c>
      <c r="J68" s="41">
        <v>1</v>
      </c>
      <c r="K68" s="39">
        <f t="shared" si="3"/>
        <v>0</v>
      </c>
      <c r="L68" s="41">
        <v>0</v>
      </c>
      <c r="M68" s="41">
        <v>0</v>
      </c>
      <c r="N68" s="66"/>
    </row>
    <row r="69" s="2" customFormat="1" spans="1:14">
      <c r="A69" s="37" t="s">
        <v>77</v>
      </c>
      <c r="B69" s="38">
        <f t="shared" si="0"/>
        <v>39</v>
      </c>
      <c r="C69" s="41">
        <v>0</v>
      </c>
      <c r="D69" s="41">
        <v>11</v>
      </c>
      <c r="E69" s="39">
        <f t="shared" si="1"/>
        <v>28</v>
      </c>
      <c r="F69" s="41">
        <v>0</v>
      </c>
      <c r="G69" s="41">
        <v>28</v>
      </c>
      <c r="H69" s="40">
        <f t="shared" si="2"/>
        <v>25</v>
      </c>
      <c r="I69" s="41">
        <v>0</v>
      </c>
      <c r="J69" s="41">
        <v>9</v>
      </c>
      <c r="K69" s="39">
        <f t="shared" si="3"/>
        <v>16</v>
      </c>
      <c r="L69" s="41">
        <v>0</v>
      </c>
      <c r="M69" s="41">
        <v>16</v>
      </c>
      <c r="N69" s="66"/>
    </row>
    <row r="70" s="2" customFormat="1" spans="1:14">
      <c r="A70" s="37" t="s">
        <v>78</v>
      </c>
      <c r="B70" s="38">
        <f t="shared" si="0"/>
        <v>1</v>
      </c>
      <c r="C70" s="41">
        <v>0</v>
      </c>
      <c r="D70" s="41">
        <v>1</v>
      </c>
      <c r="E70" s="39">
        <f t="shared" si="1"/>
        <v>0</v>
      </c>
      <c r="F70" s="41">
        <v>0</v>
      </c>
      <c r="G70" s="41">
        <v>0</v>
      </c>
      <c r="H70" s="40">
        <f t="shared" si="2"/>
        <v>1</v>
      </c>
      <c r="I70" s="41">
        <v>0</v>
      </c>
      <c r="J70" s="41">
        <v>1</v>
      </c>
      <c r="K70" s="39">
        <f t="shared" si="3"/>
        <v>0</v>
      </c>
      <c r="L70" s="41">
        <v>0</v>
      </c>
      <c r="M70" s="41">
        <v>0</v>
      </c>
      <c r="N70" s="66"/>
    </row>
    <row r="71" s="2" customFormat="1" spans="1:14">
      <c r="A71" s="37" t="s">
        <v>79</v>
      </c>
      <c r="B71" s="38">
        <f t="shared" ref="B71:B138" si="8">C71+D71+E71</f>
        <v>6.2</v>
      </c>
      <c r="C71" s="41">
        <v>0</v>
      </c>
      <c r="D71" s="41">
        <v>4.8</v>
      </c>
      <c r="E71" s="39">
        <f t="shared" ref="E71:E138" si="9">F71+G71</f>
        <v>1.4</v>
      </c>
      <c r="F71" s="41">
        <v>0</v>
      </c>
      <c r="G71" s="41">
        <v>1.4</v>
      </c>
      <c r="H71" s="40">
        <f t="shared" ref="H71:H138" si="10">I71+J71+K71</f>
        <v>4.2</v>
      </c>
      <c r="I71" s="41">
        <v>0</v>
      </c>
      <c r="J71" s="41">
        <v>2.8</v>
      </c>
      <c r="K71" s="39">
        <f t="shared" ref="K71:K138" si="11">L71+M71</f>
        <v>1.4</v>
      </c>
      <c r="L71" s="41">
        <v>0</v>
      </c>
      <c r="M71" s="41">
        <v>1.4</v>
      </c>
      <c r="N71" s="66"/>
    </row>
    <row r="72" s="2" customFormat="1" spans="1:14">
      <c r="A72" s="37" t="s">
        <v>80</v>
      </c>
      <c r="B72" s="38">
        <f t="shared" si="8"/>
        <v>1.4</v>
      </c>
      <c r="C72" s="41">
        <v>0</v>
      </c>
      <c r="D72" s="41">
        <v>0.89</v>
      </c>
      <c r="E72" s="39">
        <f t="shared" si="9"/>
        <v>0.51</v>
      </c>
      <c r="F72" s="41">
        <v>0</v>
      </c>
      <c r="G72" s="41">
        <v>0.51</v>
      </c>
      <c r="H72" s="40">
        <f t="shared" si="10"/>
        <v>1.4</v>
      </c>
      <c r="I72" s="41">
        <v>0</v>
      </c>
      <c r="J72" s="41">
        <v>0.89</v>
      </c>
      <c r="K72" s="39">
        <f t="shared" si="11"/>
        <v>0.51</v>
      </c>
      <c r="L72" s="41">
        <v>0</v>
      </c>
      <c r="M72" s="41">
        <v>0.51</v>
      </c>
      <c r="N72" s="66"/>
    </row>
    <row r="73" s="2" customFormat="1" spans="1:14">
      <c r="A73" s="37" t="s">
        <v>81</v>
      </c>
      <c r="B73" s="38">
        <f t="shared" si="8"/>
        <v>1.4</v>
      </c>
      <c r="C73" s="41">
        <v>0</v>
      </c>
      <c r="D73" s="41">
        <v>0</v>
      </c>
      <c r="E73" s="39">
        <f t="shared" si="9"/>
        <v>1.4</v>
      </c>
      <c r="F73" s="41">
        <v>0</v>
      </c>
      <c r="G73" s="41">
        <v>1.4</v>
      </c>
      <c r="H73" s="40">
        <f t="shared" si="10"/>
        <v>1.4</v>
      </c>
      <c r="I73" s="41">
        <v>0</v>
      </c>
      <c r="J73" s="41">
        <v>0</v>
      </c>
      <c r="K73" s="39">
        <f t="shared" si="11"/>
        <v>1.4</v>
      </c>
      <c r="L73" s="41">
        <v>0</v>
      </c>
      <c r="M73" s="41">
        <v>1.4</v>
      </c>
      <c r="N73" s="66"/>
    </row>
    <row r="74" s="2" customFormat="1" spans="1:14">
      <c r="A74" s="37" t="s">
        <v>82</v>
      </c>
      <c r="B74" s="38">
        <f t="shared" si="8"/>
        <v>0.5</v>
      </c>
      <c r="C74" s="41">
        <v>0</v>
      </c>
      <c r="D74" s="41">
        <v>0.5</v>
      </c>
      <c r="E74" s="39">
        <f t="shared" si="9"/>
        <v>0</v>
      </c>
      <c r="F74" s="41">
        <v>0</v>
      </c>
      <c r="G74" s="41">
        <v>0</v>
      </c>
      <c r="H74" s="40">
        <f t="shared" si="10"/>
        <v>0.5</v>
      </c>
      <c r="I74" s="41">
        <v>0</v>
      </c>
      <c r="J74" s="41">
        <v>0.5</v>
      </c>
      <c r="K74" s="39">
        <f t="shared" si="11"/>
        <v>0</v>
      </c>
      <c r="L74" s="41">
        <v>0</v>
      </c>
      <c r="M74" s="41">
        <v>0</v>
      </c>
      <c r="N74" s="66"/>
    </row>
    <row r="75" s="2" customFormat="1" spans="1:14">
      <c r="A75" s="37" t="s">
        <v>83</v>
      </c>
      <c r="B75" s="38">
        <f t="shared" si="8"/>
        <v>7</v>
      </c>
      <c r="C75" s="41">
        <v>0</v>
      </c>
      <c r="D75" s="41">
        <v>4</v>
      </c>
      <c r="E75" s="39">
        <f t="shared" si="9"/>
        <v>3</v>
      </c>
      <c r="F75" s="41">
        <v>0</v>
      </c>
      <c r="G75" s="41">
        <v>3</v>
      </c>
      <c r="H75" s="40">
        <f t="shared" si="10"/>
        <v>7</v>
      </c>
      <c r="I75" s="41">
        <v>0</v>
      </c>
      <c r="J75" s="41">
        <v>4</v>
      </c>
      <c r="K75" s="39">
        <f t="shared" si="11"/>
        <v>3</v>
      </c>
      <c r="L75" s="41">
        <v>0</v>
      </c>
      <c r="M75" s="41">
        <v>3</v>
      </c>
      <c r="N75" s="66"/>
    </row>
    <row r="76" s="2" customFormat="1" spans="1:14">
      <c r="A76" s="37" t="s">
        <v>84</v>
      </c>
      <c r="B76" s="38">
        <f t="shared" si="8"/>
        <v>3</v>
      </c>
      <c r="C76" s="41">
        <v>0</v>
      </c>
      <c r="D76" s="41">
        <v>1</v>
      </c>
      <c r="E76" s="39">
        <f t="shared" si="9"/>
        <v>2</v>
      </c>
      <c r="F76" s="41">
        <v>0</v>
      </c>
      <c r="G76" s="41">
        <v>2</v>
      </c>
      <c r="H76" s="40">
        <f t="shared" si="10"/>
        <v>1</v>
      </c>
      <c r="I76" s="41">
        <v>0</v>
      </c>
      <c r="J76" s="41">
        <v>1</v>
      </c>
      <c r="K76" s="39">
        <f t="shared" si="11"/>
        <v>0</v>
      </c>
      <c r="L76" s="41">
        <v>0</v>
      </c>
      <c r="M76" s="41">
        <v>0</v>
      </c>
      <c r="N76" s="66"/>
    </row>
    <row r="77" s="2" customFormat="1" spans="1:14">
      <c r="A77" s="37" t="s">
        <v>85</v>
      </c>
      <c r="B77" s="38">
        <f t="shared" si="8"/>
        <v>62</v>
      </c>
      <c r="C77" s="41">
        <v>0</v>
      </c>
      <c r="D77" s="41">
        <v>32</v>
      </c>
      <c r="E77" s="39">
        <f t="shared" si="9"/>
        <v>30</v>
      </c>
      <c r="F77" s="41">
        <v>0</v>
      </c>
      <c r="G77" s="41">
        <v>30</v>
      </c>
      <c r="H77" s="40">
        <f t="shared" si="10"/>
        <v>49</v>
      </c>
      <c r="I77" s="41">
        <v>0</v>
      </c>
      <c r="J77" s="41">
        <v>20</v>
      </c>
      <c r="K77" s="39">
        <f t="shared" si="11"/>
        <v>29</v>
      </c>
      <c r="L77" s="41">
        <v>0</v>
      </c>
      <c r="M77" s="41">
        <v>29</v>
      </c>
      <c r="N77" s="66"/>
    </row>
    <row r="78" s="2" customFormat="1" spans="1:14">
      <c r="A78" s="37" t="s">
        <v>86</v>
      </c>
      <c r="B78" s="38">
        <f t="shared" si="8"/>
        <v>0</v>
      </c>
      <c r="C78" s="41">
        <v>0</v>
      </c>
      <c r="D78" s="41">
        <v>0</v>
      </c>
      <c r="E78" s="39">
        <f t="shared" si="9"/>
        <v>0</v>
      </c>
      <c r="F78" s="41">
        <v>0</v>
      </c>
      <c r="G78" s="41">
        <v>0</v>
      </c>
      <c r="H78" s="40">
        <f t="shared" si="10"/>
        <v>2</v>
      </c>
      <c r="I78" s="41">
        <v>0</v>
      </c>
      <c r="J78" s="41">
        <v>2</v>
      </c>
      <c r="K78" s="39">
        <f t="shared" si="11"/>
        <v>0</v>
      </c>
      <c r="L78" s="41">
        <v>0</v>
      </c>
      <c r="M78" s="41">
        <v>0</v>
      </c>
      <c r="N78" s="66" t="s">
        <v>20</v>
      </c>
    </row>
    <row r="79" s="2" customFormat="1" spans="1:14">
      <c r="A79" s="37" t="s">
        <v>87</v>
      </c>
      <c r="B79" s="38">
        <f t="shared" si="8"/>
        <v>0</v>
      </c>
      <c r="C79" s="41">
        <v>0</v>
      </c>
      <c r="D79" s="41">
        <v>0</v>
      </c>
      <c r="E79" s="39">
        <f t="shared" si="9"/>
        <v>0</v>
      </c>
      <c r="F79" s="41">
        <v>0</v>
      </c>
      <c r="G79" s="41">
        <v>0</v>
      </c>
      <c r="H79" s="40">
        <f t="shared" si="10"/>
        <v>2</v>
      </c>
      <c r="I79" s="41">
        <v>0</v>
      </c>
      <c r="J79" s="41">
        <v>2</v>
      </c>
      <c r="K79" s="39">
        <f t="shared" si="11"/>
        <v>0</v>
      </c>
      <c r="L79" s="41">
        <v>0</v>
      </c>
      <c r="M79" s="41">
        <v>0</v>
      </c>
      <c r="N79" s="66" t="s">
        <v>20</v>
      </c>
    </row>
    <row r="80" s="2" customFormat="1" spans="1:14">
      <c r="A80" s="37" t="s">
        <v>88</v>
      </c>
      <c r="B80" s="38">
        <f t="shared" si="8"/>
        <v>0</v>
      </c>
      <c r="C80" s="41">
        <v>0</v>
      </c>
      <c r="D80" s="41">
        <v>0</v>
      </c>
      <c r="E80" s="39">
        <f t="shared" si="9"/>
        <v>0</v>
      </c>
      <c r="F80" s="41">
        <v>0</v>
      </c>
      <c r="G80" s="41">
        <v>0</v>
      </c>
      <c r="H80" s="40">
        <f t="shared" si="10"/>
        <v>2</v>
      </c>
      <c r="I80" s="41">
        <v>0</v>
      </c>
      <c r="J80" s="41">
        <v>2</v>
      </c>
      <c r="K80" s="39">
        <f t="shared" si="11"/>
        <v>0</v>
      </c>
      <c r="L80" s="41">
        <v>0</v>
      </c>
      <c r="M80" s="41">
        <v>0</v>
      </c>
      <c r="N80" s="66" t="s">
        <v>20</v>
      </c>
    </row>
    <row r="81" s="2" customFormat="1" spans="1:14">
      <c r="A81" s="37" t="s">
        <v>89</v>
      </c>
      <c r="B81" s="38">
        <f t="shared" si="8"/>
        <v>0</v>
      </c>
      <c r="C81" s="41">
        <v>0</v>
      </c>
      <c r="D81" s="41">
        <v>0</v>
      </c>
      <c r="E81" s="39">
        <f t="shared" si="9"/>
        <v>0</v>
      </c>
      <c r="F81" s="41">
        <v>0</v>
      </c>
      <c r="G81" s="41">
        <v>0</v>
      </c>
      <c r="H81" s="40">
        <f t="shared" si="10"/>
        <v>2</v>
      </c>
      <c r="I81" s="41">
        <v>0</v>
      </c>
      <c r="J81" s="41">
        <v>2</v>
      </c>
      <c r="K81" s="39">
        <f t="shared" si="11"/>
        <v>0</v>
      </c>
      <c r="L81" s="41">
        <v>0</v>
      </c>
      <c r="M81" s="41">
        <v>0</v>
      </c>
      <c r="N81" s="66" t="s">
        <v>20</v>
      </c>
    </row>
    <row r="82" s="2" customFormat="1" ht="24" spans="1:14">
      <c r="A82" s="37" t="s">
        <v>90</v>
      </c>
      <c r="B82" s="38">
        <f t="shared" si="8"/>
        <v>0</v>
      </c>
      <c r="C82" s="41">
        <v>0</v>
      </c>
      <c r="D82" s="41">
        <v>0</v>
      </c>
      <c r="E82" s="39">
        <f t="shared" si="9"/>
        <v>0</v>
      </c>
      <c r="F82" s="41">
        <v>0</v>
      </c>
      <c r="G82" s="41">
        <v>0</v>
      </c>
      <c r="H82" s="40">
        <f t="shared" si="10"/>
        <v>2</v>
      </c>
      <c r="I82" s="41">
        <v>0</v>
      </c>
      <c r="J82" s="41">
        <v>2</v>
      </c>
      <c r="K82" s="39">
        <f t="shared" si="11"/>
        <v>0</v>
      </c>
      <c r="L82" s="41">
        <v>0</v>
      </c>
      <c r="M82" s="41">
        <v>0</v>
      </c>
      <c r="N82" s="66" t="s">
        <v>20</v>
      </c>
    </row>
    <row r="83" s="2" customFormat="1" ht="24" spans="1:14">
      <c r="A83" s="37" t="s">
        <v>91</v>
      </c>
      <c r="B83" s="38">
        <f t="shared" si="8"/>
        <v>0</v>
      </c>
      <c r="C83" s="41">
        <v>0</v>
      </c>
      <c r="D83" s="41">
        <v>0</v>
      </c>
      <c r="E83" s="39">
        <f t="shared" si="9"/>
        <v>0</v>
      </c>
      <c r="F83" s="41">
        <v>0</v>
      </c>
      <c r="G83" s="41">
        <v>0</v>
      </c>
      <c r="H83" s="40">
        <f t="shared" si="10"/>
        <v>2</v>
      </c>
      <c r="I83" s="41">
        <v>0</v>
      </c>
      <c r="J83" s="41">
        <v>2</v>
      </c>
      <c r="K83" s="39">
        <f t="shared" si="11"/>
        <v>0</v>
      </c>
      <c r="L83" s="41">
        <v>0</v>
      </c>
      <c r="M83" s="41">
        <v>0</v>
      </c>
      <c r="N83" s="66" t="s">
        <v>20</v>
      </c>
    </row>
    <row r="84" s="2" customFormat="1" spans="1:14">
      <c r="A84" s="37" t="s">
        <v>92</v>
      </c>
      <c r="B84" s="38">
        <f t="shared" si="8"/>
        <v>28</v>
      </c>
      <c r="C84" s="41">
        <v>0</v>
      </c>
      <c r="D84" s="41">
        <v>16</v>
      </c>
      <c r="E84" s="39">
        <f t="shared" si="9"/>
        <v>12</v>
      </c>
      <c r="F84" s="41">
        <v>0</v>
      </c>
      <c r="G84" s="41">
        <v>12</v>
      </c>
      <c r="H84" s="40">
        <f t="shared" si="10"/>
        <v>22</v>
      </c>
      <c r="I84" s="41">
        <v>0</v>
      </c>
      <c r="J84" s="41">
        <v>15</v>
      </c>
      <c r="K84" s="39">
        <f t="shared" si="11"/>
        <v>7</v>
      </c>
      <c r="L84" s="41">
        <v>0</v>
      </c>
      <c r="M84" s="41">
        <v>7</v>
      </c>
      <c r="N84" s="66"/>
    </row>
    <row r="85" s="2" customFormat="1" spans="1:14">
      <c r="A85" s="37" t="s">
        <v>93</v>
      </c>
      <c r="B85" s="38">
        <f t="shared" si="8"/>
        <v>16.3</v>
      </c>
      <c r="C85" s="41">
        <v>0</v>
      </c>
      <c r="D85" s="41">
        <v>10</v>
      </c>
      <c r="E85" s="39">
        <f t="shared" si="9"/>
        <v>6.3</v>
      </c>
      <c r="F85" s="41">
        <v>0</v>
      </c>
      <c r="G85" s="41">
        <v>6.3</v>
      </c>
      <c r="H85" s="40">
        <f t="shared" si="10"/>
        <v>16.3</v>
      </c>
      <c r="I85" s="41">
        <v>0</v>
      </c>
      <c r="J85" s="41">
        <v>10</v>
      </c>
      <c r="K85" s="39">
        <f t="shared" si="11"/>
        <v>6.3</v>
      </c>
      <c r="L85" s="41">
        <v>0</v>
      </c>
      <c r="M85" s="41">
        <v>6.3</v>
      </c>
      <c r="N85" s="66"/>
    </row>
    <row r="86" s="2" customFormat="1" spans="1:14">
      <c r="A86" s="37" t="s">
        <v>94</v>
      </c>
      <c r="B86" s="38">
        <f t="shared" si="8"/>
        <v>39.5</v>
      </c>
      <c r="C86" s="41">
        <v>0</v>
      </c>
      <c r="D86" s="41">
        <v>8.5</v>
      </c>
      <c r="E86" s="39">
        <f t="shared" si="9"/>
        <v>31</v>
      </c>
      <c r="F86" s="41">
        <v>0</v>
      </c>
      <c r="G86" s="41">
        <v>31</v>
      </c>
      <c r="H86" s="40">
        <f t="shared" si="10"/>
        <v>18.5</v>
      </c>
      <c r="I86" s="41">
        <v>0</v>
      </c>
      <c r="J86" s="41">
        <v>8.5</v>
      </c>
      <c r="K86" s="39">
        <f t="shared" si="11"/>
        <v>10</v>
      </c>
      <c r="L86" s="41">
        <v>0</v>
      </c>
      <c r="M86" s="41">
        <v>10</v>
      </c>
      <c r="N86" s="66"/>
    </row>
    <row r="87" s="2" customFormat="1" spans="1:14">
      <c r="A87" s="37" t="s">
        <v>95</v>
      </c>
      <c r="B87" s="38">
        <f t="shared" si="8"/>
        <v>6.5</v>
      </c>
      <c r="C87" s="41">
        <v>0</v>
      </c>
      <c r="D87" s="41">
        <v>2.5</v>
      </c>
      <c r="E87" s="39">
        <f t="shared" si="9"/>
        <v>4</v>
      </c>
      <c r="F87" s="41">
        <v>0</v>
      </c>
      <c r="G87" s="41">
        <v>4</v>
      </c>
      <c r="H87" s="40">
        <f t="shared" si="10"/>
        <v>6.5</v>
      </c>
      <c r="I87" s="41">
        <v>0</v>
      </c>
      <c r="J87" s="41">
        <v>2.5</v>
      </c>
      <c r="K87" s="39">
        <f t="shared" si="11"/>
        <v>4</v>
      </c>
      <c r="L87" s="41">
        <v>0</v>
      </c>
      <c r="M87" s="41">
        <v>4</v>
      </c>
      <c r="N87" s="66"/>
    </row>
    <row r="88" s="2" customFormat="1" spans="1:14">
      <c r="A88" s="37" t="s">
        <v>96</v>
      </c>
      <c r="B88" s="38">
        <f t="shared" si="8"/>
        <v>2.04</v>
      </c>
      <c r="C88" s="41">
        <v>0</v>
      </c>
      <c r="D88" s="41">
        <v>0.04</v>
      </c>
      <c r="E88" s="39">
        <f t="shared" si="9"/>
        <v>2</v>
      </c>
      <c r="F88" s="41">
        <v>0</v>
      </c>
      <c r="G88" s="41">
        <v>2</v>
      </c>
      <c r="H88" s="40">
        <f t="shared" si="10"/>
        <v>2.04</v>
      </c>
      <c r="I88" s="41">
        <v>0</v>
      </c>
      <c r="J88" s="41">
        <v>0.04</v>
      </c>
      <c r="K88" s="39">
        <f t="shared" si="11"/>
        <v>2</v>
      </c>
      <c r="L88" s="41">
        <v>0</v>
      </c>
      <c r="M88" s="41">
        <v>2</v>
      </c>
      <c r="N88" s="66"/>
    </row>
    <row r="89" s="2" customFormat="1" spans="1:14">
      <c r="A89" s="37" t="s">
        <v>97</v>
      </c>
      <c r="B89" s="38">
        <f t="shared" si="8"/>
        <v>1.3</v>
      </c>
      <c r="C89" s="41">
        <v>0</v>
      </c>
      <c r="D89" s="41">
        <v>0.9</v>
      </c>
      <c r="E89" s="39">
        <f t="shared" si="9"/>
        <v>0.4</v>
      </c>
      <c r="F89" s="41">
        <v>0</v>
      </c>
      <c r="G89" s="41">
        <v>0.4</v>
      </c>
      <c r="H89" s="40">
        <f t="shared" si="10"/>
        <v>1.3</v>
      </c>
      <c r="I89" s="41">
        <v>0</v>
      </c>
      <c r="J89" s="41">
        <v>0.9</v>
      </c>
      <c r="K89" s="39">
        <f t="shared" si="11"/>
        <v>0.4</v>
      </c>
      <c r="L89" s="41">
        <v>0</v>
      </c>
      <c r="M89" s="41">
        <v>0.4</v>
      </c>
      <c r="N89" s="66"/>
    </row>
    <row r="90" s="2" customFormat="1" spans="1:14">
      <c r="A90" s="37" t="s">
        <v>98</v>
      </c>
      <c r="B90" s="38">
        <f t="shared" si="8"/>
        <v>3.12</v>
      </c>
      <c r="C90" s="41">
        <v>0</v>
      </c>
      <c r="D90" s="41">
        <v>0.12</v>
      </c>
      <c r="E90" s="39">
        <f t="shared" si="9"/>
        <v>3</v>
      </c>
      <c r="F90" s="41">
        <v>0</v>
      </c>
      <c r="G90" s="41">
        <v>3</v>
      </c>
      <c r="H90" s="40">
        <f t="shared" si="10"/>
        <v>3.12</v>
      </c>
      <c r="I90" s="41">
        <v>0</v>
      </c>
      <c r="J90" s="41">
        <v>0.12</v>
      </c>
      <c r="K90" s="39">
        <f t="shared" si="11"/>
        <v>3</v>
      </c>
      <c r="L90" s="41">
        <v>0</v>
      </c>
      <c r="M90" s="41">
        <v>3</v>
      </c>
      <c r="N90" s="66"/>
    </row>
    <row r="91" s="2" customFormat="1" spans="1:14">
      <c r="A91" s="37" t="s">
        <v>99</v>
      </c>
      <c r="B91" s="38">
        <f t="shared" si="8"/>
        <v>3.3</v>
      </c>
      <c r="C91" s="41">
        <v>0</v>
      </c>
      <c r="D91" s="41">
        <v>0.5</v>
      </c>
      <c r="E91" s="39">
        <f t="shared" si="9"/>
        <v>2.8</v>
      </c>
      <c r="F91" s="41">
        <v>0</v>
      </c>
      <c r="G91" s="41">
        <v>2.8</v>
      </c>
      <c r="H91" s="40">
        <f t="shared" si="10"/>
        <v>5</v>
      </c>
      <c r="I91" s="41">
        <v>0</v>
      </c>
      <c r="J91" s="41">
        <v>0.5</v>
      </c>
      <c r="K91" s="39">
        <f t="shared" si="11"/>
        <v>4.5</v>
      </c>
      <c r="L91" s="41">
        <v>0</v>
      </c>
      <c r="M91" s="41">
        <v>4.5</v>
      </c>
      <c r="N91" s="66"/>
    </row>
    <row r="92" s="2" customFormat="1" spans="1:14">
      <c r="A92" s="37" t="s">
        <v>100</v>
      </c>
      <c r="B92" s="38">
        <f t="shared" si="8"/>
        <v>2</v>
      </c>
      <c r="C92" s="41">
        <v>0</v>
      </c>
      <c r="D92" s="41">
        <v>0</v>
      </c>
      <c r="E92" s="39">
        <f t="shared" si="9"/>
        <v>2</v>
      </c>
      <c r="F92" s="41">
        <v>0</v>
      </c>
      <c r="G92" s="41">
        <v>2</v>
      </c>
      <c r="H92" s="40">
        <f t="shared" si="10"/>
        <v>2</v>
      </c>
      <c r="I92" s="41">
        <v>0</v>
      </c>
      <c r="J92" s="41">
        <v>0</v>
      </c>
      <c r="K92" s="39">
        <f t="shared" si="11"/>
        <v>2</v>
      </c>
      <c r="L92" s="41">
        <v>0</v>
      </c>
      <c r="M92" s="41">
        <v>2</v>
      </c>
      <c r="N92" s="66"/>
    </row>
    <row r="93" s="2" customFormat="1" spans="1:14">
      <c r="A93" s="37" t="s">
        <v>101</v>
      </c>
      <c r="B93" s="38">
        <f t="shared" si="8"/>
        <v>2.5</v>
      </c>
      <c r="C93" s="41">
        <v>0</v>
      </c>
      <c r="D93" s="41">
        <v>0.5</v>
      </c>
      <c r="E93" s="39">
        <f t="shared" si="9"/>
        <v>2</v>
      </c>
      <c r="F93" s="41">
        <v>0</v>
      </c>
      <c r="G93" s="41">
        <v>2</v>
      </c>
      <c r="H93" s="40">
        <f t="shared" si="10"/>
        <v>2.5</v>
      </c>
      <c r="I93" s="41">
        <v>0</v>
      </c>
      <c r="J93" s="41">
        <v>0.5</v>
      </c>
      <c r="K93" s="39">
        <f t="shared" si="11"/>
        <v>2</v>
      </c>
      <c r="L93" s="41">
        <v>0</v>
      </c>
      <c r="M93" s="41">
        <v>2</v>
      </c>
      <c r="N93" s="66"/>
    </row>
    <row r="94" s="2" customFormat="1" spans="1:14">
      <c r="A94" s="37" t="s">
        <v>102</v>
      </c>
      <c r="B94" s="38">
        <f t="shared" si="8"/>
        <v>6</v>
      </c>
      <c r="C94" s="41">
        <v>0</v>
      </c>
      <c r="D94" s="41">
        <v>1</v>
      </c>
      <c r="E94" s="39">
        <f t="shared" si="9"/>
        <v>5</v>
      </c>
      <c r="F94" s="41">
        <v>0</v>
      </c>
      <c r="G94" s="41">
        <v>5</v>
      </c>
      <c r="H94" s="40">
        <f t="shared" si="10"/>
        <v>6</v>
      </c>
      <c r="I94" s="41">
        <v>0</v>
      </c>
      <c r="J94" s="41">
        <v>1</v>
      </c>
      <c r="K94" s="39">
        <f t="shared" si="11"/>
        <v>5</v>
      </c>
      <c r="L94" s="41">
        <v>0</v>
      </c>
      <c r="M94" s="41">
        <v>5</v>
      </c>
      <c r="N94" s="66"/>
    </row>
    <row r="95" s="2" customFormat="1" spans="1:14">
      <c r="A95" s="37" t="s">
        <v>103</v>
      </c>
      <c r="B95" s="38">
        <f t="shared" si="8"/>
        <v>6</v>
      </c>
      <c r="C95" s="41">
        <v>0</v>
      </c>
      <c r="D95" s="41">
        <v>3</v>
      </c>
      <c r="E95" s="39">
        <f t="shared" si="9"/>
        <v>3</v>
      </c>
      <c r="F95" s="41">
        <v>0</v>
      </c>
      <c r="G95" s="41">
        <v>3</v>
      </c>
      <c r="H95" s="40">
        <f t="shared" si="10"/>
        <v>6</v>
      </c>
      <c r="I95" s="41">
        <v>0</v>
      </c>
      <c r="J95" s="41">
        <v>3</v>
      </c>
      <c r="K95" s="39">
        <f t="shared" si="11"/>
        <v>3</v>
      </c>
      <c r="L95" s="41">
        <v>0</v>
      </c>
      <c r="M95" s="41">
        <v>3</v>
      </c>
      <c r="N95" s="66"/>
    </row>
    <row r="96" s="2" customFormat="1" spans="1:14">
      <c r="A96" s="37" t="s">
        <v>104</v>
      </c>
      <c r="B96" s="38">
        <f t="shared" si="8"/>
        <v>2.1</v>
      </c>
      <c r="C96" s="41">
        <v>0</v>
      </c>
      <c r="D96" s="41">
        <v>0.1</v>
      </c>
      <c r="E96" s="39">
        <f t="shared" si="9"/>
        <v>2</v>
      </c>
      <c r="F96" s="41">
        <v>0</v>
      </c>
      <c r="G96" s="41">
        <v>2</v>
      </c>
      <c r="H96" s="40">
        <f t="shared" si="10"/>
        <v>2.1</v>
      </c>
      <c r="I96" s="41">
        <v>0</v>
      </c>
      <c r="J96" s="41">
        <v>0.1</v>
      </c>
      <c r="K96" s="39">
        <f t="shared" si="11"/>
        <v>2</v>
      </c>
      <c r="L96" s="41">
        <v>0</v>
      </c>
      <c r="M96" s="41">
        <v>2</v>
      </c>
      <c r="N96" s="66"/>
    </row>
    <row r="97" s="2" customFormat="1" spans="1:14">
      <c r="A97" s="37" t="s">
        <v>105</v>
      </c>
      <c r="B97" s="38">
        <f t="shared" si="8"/>
        <v>2.28</v>
      </c>
      <c r="C97" s="41">
        <v>0</v>
      </c>
      <c r="D97" s="41">
        <v>1.14</v>
      </c>
      <c r="E97" s="39">
        <f t="shared" si="9"/>
        <v>1.14</v>
      </c>
      <c r="F97" s="41">
        <v>0</v>
      </c>
      <c r="G97" s="41">
        <v>1.14</v>
      </c>
      <c r="H97" s="40">
        <f t="shared" si="10"/>
        <v>2.28</v>
      </c>
      <c r="I97" s="41">
        <v>0</v>
      </c>
      <c r="J97" s="41">
        <v>1.14</v>
      </c>
      <c r="K97" s="39">
        <f t="shared" si="11"/>
        <v>1.14</v>
      </c>
      <c r="L97" s="41">
        <v>0</v>
      </c>
      <c r="M97" s="41">
        <v>1.14</v>
      </c>
      <c r="N97" s="66"/>
    </row>
    <row r="98" s="2" customFormat="1" spans="1:14">
      <c r="A98" s="37" t="s">
        <v>106</v>
      </c>
      <c r="B98" s="38">
        <f t="shared" si="8"/>
        <v>11.4</v>
      </c>
      <c r="C98" s="41">
        <v>0</v>
      </c>
      <c r="D98" s="41">
        <v>2</v>
      </c>
      <c r="E98" s="39">
        <f t="shared" si="9"/>
        <v>9.4</v>
      </c>
      <c r="F98" s="41">
        <v>0</v>
      </c>
      <c r="G98" s="41">
        <v>9.4</v>
      </c>
      <c r="H98" s="40">
        <f t="shared" si="10"/>
        <v>11.4</v>
      </c>
      <c r="I98" s="41">
        <v>0</v>
      </c>
      <c r="J98" s="41">
        <v>2</v>
      </c>
      <c r="K98" s="39">
        <f t="shared" si="11"/>
        <v>9.4</v>
      </c>
      <c r="L98" s="41">
        <v>0</v>
      </c>
      <c r="M98" s="41">
        <v>9.4</v>
      </c>
      <c r="N98" s="66"/>
    </row>
    <row r="99" s="2" customFormat="1" spans="1:14">
      <c r="A99" s="37" t="s">
        <v>107</v>
      </c>
      <c r="B99" s="38">
        <f t="shared" si="8"/>
        <v>2.5</v>
      </c>
      <c r="C99" s="41">
        <v>0</v>
      </c>
      <c r="D99" s="41">
        <v>0.5</v>
      </c>
      <c r="E99" s="39">
        <f t="shared" si="9"/>
        <v>2</v>
      </c>
      <c r="F99" s="41">
        <v>0</v>
      </c>
      <c r="G99" s="41">
        <v>2</v>
      </c>
      <c r="H99" s="40">
        <f t="shared" si="10"/>
        <v>2.5</v>
      </c>
      <c r="I99" s="41">
        <v>0</v>
      </c>
      <c r="J99" s="41">
        <v>0.5</v>
      </c>
      <c r="K99" s="39">
        <f t="shared" si="11"/>
        <v>2</v>
      </c>
      <c r="L99" s="41">
        <v>0</v>
      </c>
      <c r="M99" s="41">
        <v>2</v>
      </c>
      <c r="N99" s="66"/>
    </row>
    <row r="100" s="2" customFormat="1" spans="1:14">
      <c r="A100" s="37" t="s">
        <v>108</v>
      </c>
      <c r="B100" s="38">
        <f t="shared" si="8"/>
        <v>12</v>
      </c>
      <c r="C100" s="41">
        <v>0</v>
      </c>
      <c r="D100" s="41">
        <v>3</v>
      </c>
      <c r="E100" s="39">
        <f t="shared" si="9"/>
        <v>9</v>
      </c>
      <c r="F100" s="41">
        <v>0</v>
      </c>
      <c r="G100" s="41">
        <v>9</v>
      </c>
      <c r="H100" s="40">
        <f t="shared" si="10"/>
        <v>12</v>
      </c>
      <c r="I100" s="41">
        <v>0</v>
      </c>
      <c r="J100" s="41">
        <v>3</v>
      </c>
      <c r="K100" s="39">
        <f t="shared" si="11"/>
        <v>9</v>
      </c>
      <c r="L100" s="41">
        <v>0</v>
      </c>
      <c r="M100" s="41">
        <v>9</v>
      </c>
      <c r="N100" s="66"/>
    </row>
    <row r="101" s="2" customFormat="1" spans="1:14">
      <c r="A101" s="37" t="s">
        <v>109</v>
      </c>
      <c r="B101" s="38">
        <f t="shared" si="8"/>
        <v>10</v>
      </c>
      <c r="C101" s="41">
        <v>0</v>
      </c>
      <c r="D101" s="41">
        <v>3</v>
      </c>
      <c r="E101" s="39">
        <f t="shared" si="9"/>
        <v>7</v>
      </c>
      <c r="F101" s="41">
        <v>0</v>
      </c>
      <c r="G101" s="41">
        <v>7</v>
      </c>
      <c r="H101" s="40">
        <f t="shared" si="10"/>
        <v>10</v>
      </c>
      <c r="I101" s="41">
        <v>0</v>
      </c>
      <c r="J101" s="41">
        <v>3</v>
      </c>
      <c r="K101" s="39">
        <f t="shared" si="11"/>
        <v>7</v>
      </c>
      <c r="L101" s="41">
        <v>0</v>
      </c>
      <c r="M101" s="41">
        <v>7</v>
      </c>
      <c r="N101" s="66"/>
    </row>
    <row r="102" s="2" customFormat="1" spans="1:14">
      <c r="A102" s="37" t="s">
        <v>110</v>
      </c>
      <c r="B102" s="38">
        <f t="shared" si="8"/>
        <v>30</v>
      </c>
      <c r="C102" s="41">
        <v>0</v>
      </c>
      <c r="D102" s="41">
        <v>19</v>
      </c>
      <c r="E102" s="39">
        <f t="shared" si="9"/>
        <v>11</v>
      </c>
      <c r="F102" s="41">
        <v>0</v>
      </c>
      <c r="G102" s="41">
        <v>11</v>
      </c>
      <c r="H102" s="40">
        <f t="shared" si="10"/>
        <v>30</v>
      </c>
      <c r="I102" s="41">
        <v>0</v>
      </c>
      <c r="J102" s="41">
        <v>10</v>
      </c>
      <c r="K102" s="39">
        <f t="shared" si="11"/>
        <v>20</v>
      </c>
      <c r="L102" s="41">
        <v>0</v>
      </c>
      <c r="M102" s="41">
        <v>20</v>
      </c>
      <c r="N102" s="66"/>
    </row>
    <row r="103" s="2" customFormat="1" spans="1:14">
      <c r="A103" s="37" t="s">
        <v>111</v>
      </c>
      <c r="B103" s="38">
        <f t="shared" si="8"/>
        <v>5.89</v>
      </c>
      <c r="C103" s="41">
        <v>0</v>
      </c>
      <c r="D103" s="41">
        <v>0.89</v>
      </c>
      <c r="E103" s="39">
        <f t="shared" si="9"/>
        <v>5</v>
      </c>
      <c r="F103" s="41">
        <v>0</v>
      </c>
      <c r="G103" s="41">
        <v>5</v>
      </c>
      <c r="H103" s="40">
        <f t="shared" si="10"/>
        <v>4.8</v>
      </c>
      <c r="I103" s="41">
        <v>0</v>
      </c>
      <c r="J103" s="41">
        <v>0.8</v>
      </c>
      <c r="K103" s="39">
        <f t="shared" si="11"/>
        <v>4</v>
      </c>
      <c r="L103" s="41">
        <v>0</v>
      </c>
      <c r="M103" s="41">
        <v>4</v>
      </c>
      <c r="N103" s="66"/>
    </row>
    <row r="104" s="2" customFormat="1" spans="1:14">
      <c r="A104" s="37" t="s">
        <v>112</v>
      </c>
      <c r="B104" s="38">
        <f t="shared" si="8"/>
        <v>0.3</v>
      </c>
      <c r="C104" s="41">
        <v>0</v>
      </c>
      <c r="D104" s="41">
        <v>0</v>
      </c>
      <c r="E104" s="39">
        <f t="shared" si="9"/>
        <v>0.3</v>
      </c>
      <c r="F104" s="41">
        <v>0</v>
      </c>
      <c r="G104" s="41">
        <v>0.3</v>
      </c>
      <c r="H104" s="40">
        <f t="shared" si="10"/>
        <v>0.3</v>
      </c>
      <c r="I104" s="41">
        <v>0</v>
      </c>
      <c r="J104" s="41">
        <v>0</v>
      </c>
      <c r="K104" s="39">
        <f t="shared" si="11"/>
        <v>0.3</v>
      </c>
      <c r="L104" s="41">
        <v>0</v>
      </c>
      <c r="M104" s="41">
        <v>0.3</v>
      </c>
      <c r="N104" s="66"/>
    </row>
    <row r="105" s="2" customFormat="1" spans="1:14">
      <c r="A105" s="37" t="s">
        <v>113</v>
      </c>
      <c r="B105" s="38">
        <f t="shared" si="8"/>
        <v>0.11</v>
      </c>
      <c r="C105" s="41">
        <v>0</v>
      </c>
      <c r="D105" s="41">
        <v>0.11</v>
      </c>
      <c r="E105" s="39">
        <f t="shared" si="9"/>
        <v>0</v>
      </c>
      <c r="F105" s="41">
        <v>0</v>
      </c>
      <c r="G105" s="41">
        <v>0</v>
      </c>
      <c r="H105" s="40">
        <f t="shared" si="10"/>
        <v>0.11</v>
      </c>
      <c r="I105" s="41">
        <v>0</v>
      </c>
      <c r="J105" s="41">
        <v>0.11</v>
      </c>
      <c r="K105" s="39">
        <f t="shared" si="11"/>
        <v>0</v>
      </c>
      <c r="L105" s="41">
        <v>0</v>
      </c>
      <c r="M105" s="41">
        <v>0</v>
      </c>
      <c r="N105" s="66"/>
    </row>
    <row r="106" s="2" customFormat="1" spans="1:14">
      <c r="A106" s="37" t="s">
        <v>114</v>
      </c>
      <c r="B106" s="38">
        <f t="shared" si="8"/>
        <v>0</v>
      </c>
      <c r="C106" s="41">
        <v>0</v>
      </c>
      <c r="D106" s="41">
        <v>0</v>
      </c>
      <c r="E106" s="39">
        <f t="shared" si="9"/>
        <v>0</v>
      </c>
      <c r="F106" s="41">
        <v>0</v>
      </c>
      <c r="G106" s="41">
        <v>0</v>
      </c>
      <c r="H106" s="40">
        <f t="shared" si="10"/>
        <v>0</v>
      </c>
      <c r="I106" s="41">
        <v>0</v>
      </c>
      <c r="J106" s="41">
        <v>0</v>
      </c>
      <c r="K106" s="39">
        <f t="shared" si="11"/>
        <v>0</v>
      </c>
      <c r="L106" s="41">
        <v>0</v>
      </c>
      <c r="M106" s="41">
        <v>0</v>
      </c>
      <c r="N106" s="66"/>
    </row>
    <row r="107" s="2" customFormat="1" spans="1:14">
      <c r="A107" s="37" t="s">
        <v>115</v>
      </c>
      <c r="B107" s="38">
        <f t="shared" si="8"/>
        <v>0.01</v>
      </c>
      <c r="C107" s="41">
        <v>0</v>
      </c>
      <c r="D107" s="41">
        <v>0.01</v>
      </c>
      <c r="E107" s="39">
        <f t="shared" si="9"/>
        <v>0</v>
      </c>
      <c r="F107" s="41">
        <v>0</v>
      </c>
      <c r="G107" s="41">
        <v>0</v>
      </c>
      <c r="H107" s="40">
        <f t="shared" si="10"/>
        <v>0.01</v>
      </c>
      <c r="I107" s="41">
        <v>0</v>
      </c>
      <c r="J107" s="41">
        <v>0.01</v>
      </c>
      <c r="K107" s="39">
        <f t="shared" si="11"/>
        <v>0</v>
      </c>
      <c r="L107" s="41">
        <v>0</v>
      </c>
      <c r="M107" s="41">
        <v>0</v>
      </c>
      <c r="N107" s="66"/>
    </row>
    <row r="108" s="2" customFormat="1" spans="1:14">
      <c r="A108" s="37" t="s">
        <v>116</v>
      </c>
      <c r="B108" s="38">
        <f t="shared" si="8"/>
        <v>1.01</v>
      </c>
      <c r="C108" s="41">
        <v>0</v>
      </c>
      <c r="D108" s="41">
        <v>0</v>
      </c>
      <c r="E108" s="39">
        <f t="shared" si="9"/>
        <v>1.01</v>
      </c>
      <c r="F108" s="41">
        <v>0</v>
      </c>
      <c r="G108" s="41">
        <v>1.01</v>
      </c>
      <c r="H108" s="40">
        <f t="shared" si="10"/>
        <v>1.01</v>
      </c>
      <c r="I108" s="41">
        <v>0</v>
      </c>
      <c r="J108" s="41">
        <v>0</v>
      </c>
      <c r="K108" s="39">
        <f t="shared" si="11"/>
        <v>1.01</v>
      </c>
      <c r="L108" s="41">
        <v>0</v>
      </c>
      <c r="M108" s="41">
        <v>1.01</v>
      </c>
      <c r="N108" s="66"/>
    </row>
    <row r="109" s="2" customFormat="1" ht="14.25" customHeight="1" spans="1:14">
      <c r="A109" s="37" t="s">
        <v>117</v>
      </c>
      <c r="B109" s="38">
        <f t="shared" si="8"/>
        <v>0.09</v>
      </c>
      <c r="C109" s="41">
        <v>0</v>
      </c>
      <c r="D109" s="41">
        <v>0</v>
      </c>
      <c r="E109" s="39">
        <f t="shared" si="9"/>
        <v>0.09</v>
      </c>
      <c r="F109" s="41">
        <v>0</v>
      </c>
      <c r="G109" s="41">
        <v>0.09</v>
      </c>
      <c r="H109" s="40">
        <f t="shared" si="10"/>
        <v>0.09</v>
      </c>
      <c r="I109" s="41">
        <v>0</v>
      </c>
      <c r="J109" s="41">
        <v>0</v>
      </c>
      <c r="K109" s="39">
        <f t="shared" si="11"/>
        <v>0.09</v>
      </c>
      <c r="L109" s="41">
        <v>0</v>
      </c>
      <c r="M109" s="41">
        <v>0.09</v>
      </c>
      <c r="N109" s="66"/>
    </row>
    <row r="110" s="2" customFormat="1" spans="1:14">
      <c r="A110" s="37" t="s">
        <v>118</v>
      </c>
      <c r="B110" s="38">
        <f t="shared" si="8"/>
        <v>2.4</v>
      </c>
      <c r="C110" s="41">
        <v>0</v>
      </c>
      <c r="D110" s="41">
        <v>0</v>
      </c>
      <c r="E110" s="39">
        <f t="shared" si="9"/>
        <v>2.4</v>
      </c>
      <c r="F110" s="41">
        <v>0</v>
      </c>
      <c r="G110" s="41">
        <v>2.4</v>
      </c>
      <c r="H110" s="40">
        <f t="shared" si="10"/>
        <v>2</v>
      </c>
      <c r="I110" s="41">
        <v>0</v>
      </c>
      <c r="J110" s="41">
        <v>0</v>
      </c>
      <c r="K110" s="39">
        <f t="shared" si="11"/>
        <v>2</v>
      </c>
      <c r="L110" s="41">
        <v>0</v>
      </c>
      <c r="M110" s="41">
        <v>2</v>
      </c>
      <c r="N110" s="66"/>
    </row>
    <row r="111" s="2" customFormat="1" spans="1:14">
      <c r="A111" s="37" t="s">
        <v>119</v>
      </c>
      <c r="B111" s="38">
        <f t="shared" si="8"/>
        <v>2</v>
      </c>
      <c r="C111" s="41">
        <v>0</v>
      </c>
      <c r="D111" s="41">
        <v>0</v>
      </c>
      <c r="E111" s="39">
        <f t="shared" si="9"/>
        <v>2</v>
      </c>
      <c r="F111" s="41">
        <v>0</v>
      </c>
      <c r="G111" s="41">
        <v>2</v>
      </c>
      <c r="H111" s="40">
        <f t="shared" si="10"/>
        <v>2</v>
      </c>
      <c r="I111" s="41">
        <v>0</v>
      </c>
      <c r="J111" s="41">
        <v>0</v>
      </c>
      <c r="K111" s="39">
        <f t="shared" si="11"/>
        <v>2</v>
      </c>
      <c r="L111" s="41">
        <v>0</v>
      </c>
      <c r="M111" s="41">
        <v>2</v>
      </c>
      <c r="N111" s="66"/>
    </row>
    <row r="112" s="2" customFormat="1" spans="1:14">
      <c r="A112" s="37" t="s">
        <v>120</v>
      </c>
      <c r="B112" s="38">
        <f t="shared" si="8"/>
        <v>12.1</v>
      </c>
      <c r="C112" s="41">
        <v>0</v>
      </c>
      <c r="D112" s="41">
        <v>6.6</v>
      </c>
      <c r="E112" s="39">
        <f t="shared" si="9"/>
        <v>5.5</v>
      </c>
      <c r="F112" s="41">
        <v>0</v>
      </c>
      <c r="G112" s="41">
        <v>5.5</v>
      </c>
      <c r="H112" s="40">
        <f t="shared" si="10"/>
        <v>11</v>
      </c>
      <c r="I112" s="41">
        <v>0</v>
      </c>
      <c r="J112" s="41">
        <v>6</v>
      </c>
      <c r="K112" s="39">
        <f t="shared" si="11"/>
        <v>5</v>
      </c>
      <c r="L112" s="41">
        <v>0</v>
      </c>
      <c r="M112" s="41">
        <v>5</v>
      </c>
      <c r="N112" s="66"/>
    </row>
    <row r="113" s="2" customFormat="1" spans="1:14">
      <c r="A113" s="37" t="s">
        <v>121</v>
      </c>
      <c r="B113" s="38">
        <f t="shared" si="8"/>
        <v>18.94</v>
      </c>
      <c r="C113" s="41">
        <v>0</v>
      </c>
      <c r="D113" s="41">
        <v>9.7</v>
      </c>
      <c r="E113" s="39">
        <f t="shared" si="9"/>
        <v>9.24</v>
      </c>
      <c r="F113" s="41">
        <v>0</v>
      </c>
      <c r="G113" s="41">
        <v>9.24</v>
      </c>
      <c r="H113" s="40">
        <f t="shared" si="10"/>
        <v>18.8</v>
      </c>
      <c r="I113" s="41">
        <v>0</v>
      </c>
      <c r="J113" s="41">
        <v>9.6</v>
      </c>
      <c r="K113" s="39">
        <f t="shared" si="11"/>
        <v>9.2</v>
      </c>
      <c r="L113" s="41">
        <v>0</v>
      </c>
      <c r="M113" s="41">
        <v>9.2</v>
      </c>
      <c r="N113" s="66"/>
    </row>
    <row r="114" s="4" customFormat="1" spans="1:14">
      <c r="A114" s="37" t="s">
        <v>122</v>
      </c>
      <c r="B114" s="38">
        <f t="shared" si="8"/>
        <v>1.77</v>
      </c>
      <c r="C114" s="41">
        <v>0</v>
      </c>
      <c r="D114" s="41">
        <v>0.67</v>
      </c>
      <c r="E114" s="39">
        <f t="shared" si="9"/>
        <v>1.1</v>
      </c>
      <c r="F114" s="41">
        <v>0</v>
      </c>
      <c r="G114" s="41">
        <v>1.1</v>
      </c>
      <c r="H114" s="40">
        <f t="shared" si="10"/>
        <v>4.67</v>
      </c>
      <c r="I114" s="41">
        <v>0</v>
      </c>
      <c r="J114" s="41">
        <v>0.67</v>
      </c>
      <c r="K114" s="39">
        <f t="shared" si="11"/>
        <v>4</v>
      </c>
      <c r="L114" s="41">
        <v>0</v>
      </c>
      <c r="M114" s="41">
        <v>4</v>
      </c>
      <c r="N114" s="71"/>
    </row>
    <row r="115" s="2" customFormat="1" spans="1:14">
      <c r="A115" s="37" t="s">
        <v>123</v>
      </c>
      <c r="B115" s="38">
        <f t="shared" si="8"/>
        <v>0.24</v>
      </c>
      <c r="C115" s="41">
        <v>0</v>
      </c>
      <c r="D115" s="41">
        <v>0.24</v>
      </c>
      <c r="E115" s="39">
        <f t="shared" si="9"/>
        <v>0</v>
      </c>
      <c r="F115" s="41">
        <v>0</v>
      </c>
      <c r="G115" s="41">
        <v>0</v>
      </c>
      <c r="H115" s="40">
        <f t="shared" si="10"/>
        <v>0.24</v>
      </c>
      <c r="I115" s="41">
        <v>0</v>
      </c>
      <c r="J115" s="41">
        <v>0.24</v>
      </c>
      <c r="K115" s="39">
        <f t="shared" si="11"/>
        <v>0</v>
      </c>
      <c r="L115" s="41">
        <v>0</v>
      </c>
      <c r="M115" s="41">
        <v>0</v>
      </c>
      <c r="N115" s="66"/>
    </row>
    <row r="116" s="2" customFormat="1" spans="1:14">
      <c r="A116" s="37" t="s">
        <v>124</v>
      </c>
      <c r="B116" s="38">
        <f t="shared" si="8"/>
        <v>0.14</v>
      </c>
      <c r="C116" s="41">
        <v>0</v>
      </c>
      <c r="D116" s="41">
        <v>0.14</v>
      </c>
      <c r="E116" s="39">
        <f t="shared" si="9"/>
        <v>0</v>
      </c>
      <c r="F116" s="41">
        <v>0</v>
      </c>
      <c r="G116" s="41">
        <v>0</v>
      </c>
      <c r="H116" s="40">
        <f t="shared" si="10"/>
        <v>0.14</v>
      </c>
      <c r="I116" s="41">
        <v>0</v>
      </c>
      <c r="J116" s="41">
        <v>0.14</v>
      </c>
      <c r="K116" s="39">
        <f t="shared" si="11"/>
        <v>0</v>
      </c>
      <c r="L116" s="41">
        <v>0</v>
      </c>
      <c r="M116" s="41">
        <v>0</v>
      </c>
      <c r="N116" s="66"/>
    </row>
    <row r="117" s="2" customFormat="1" spans="1:14">
      <c r="A117" s="37" t="s">
        <v>125</v>
      </c>
      <c r="B117" s="38">
        <f t="shared" si="8"/>
        <v>0</v>
      </c>
      <c r="C117" s="41">
        <v>0</v>
      </c>
      <c r="D117" s="41">
        <v>0</v>
      </c>
      <c r="E117" s="39">
        <f t="shared" si="9"/>
        <v>0</v>
      </c>
      <c r="F117" s="41">
        <v>0</v>
      </c>
      <c r="G117" s="41">
        <v>0</v>
      </c>
      <c r="H117" s="40">
        <f t="shared" si="10"/>
        <v>0</v>
      </c>
      <c r="I117" s="41">
        <v>0</v>
      </c>
      <c r="J117" s="41">
        <v>0</v>
      </c>
      <c r="K117" s="39">
        <f t="shared" si="11"/>
        <v>0</v>
      </c>
      <c r="L117" s="41">
        <v>0</v>
      </c>
      <c r="M117" s="41">
        <v>0</v>
      </c>
      <c r="N117" s="66"/>
    </row>
    <row r="118" s="2" customFormat="1" spans="1:14">
      <c r="A118" s="37" t="s">
        <v>126</v>
      </c>
      <c r="B118" s="38">
        <f t="shared" si="8"/>
        <v>0</v>
      </c>
      <c r="C118" s="41">
        <v>0</v>
      </c>
      <c r="D118" s="41">
        <v>0</v>
      </c>
      <c r="E118" s="39">
        <f t="shared" si="9"/>
        <v>0</v>
      </c>
      <c r="F118" s="41">
        <v>0</v>
      </c>
      <c r="G118" s="41">
        <v>0</v>
      </c>
      <c r="H118" s="40">
        <f t="shared" si="10"/>
        <v>0</v>
      </c>
      <c r="I118" s="41">
        <v>0</v>
      </c>
      <c r="J118" s="41">
        <v>0</v>
      </c>
      <c r="K118" s="39">
        <f t="shared" si="11"/>
        <v>0</v>
      </c>
      <c r="L118" s="41">
        <v>0</v>
      </c>
      <c r="M118" s="41">
        <v>0</v>
      </c>
      <c r="N118" s="66"/>
    </row>
    <row r="119" s="2" customFormat="1" spans="1:14">
      <c r="A119" s="37" t="s">
        <v>127</v>
      </c>
      <c r="B119" s="38">
        <f t="shared" si="8"/>
        <v>0</v>
      </c>
      <c r="C119" s="41">
        <v>0</v>
      </c>
      <c r="D119" s="41">
        <v>0</v>
      </c>
      <c r="E119" s="39">
        <f t="shared" si="9"/>
        <v>0</v>
      </c>
      <c r="F119" s="41">
        <v>0</v>
      </c>
      <c r="G119" s="41">
        <v>0</v>
      </c>
      <c r="H119" s="40">
        <f t="shared" si="10"/>
        <v>0</v>
      </c>
      <c r="I119" s="41">
        <v>0</v>
      </c>
      <c r="J119" s="41">
        <v>0</v>
      </c>
      <c r="K119" s="39">
        <f t="shared" si="11"/>
        <v>0</v>
      </c>
      <c r="L119" s="41">
        <v>0</v>
      </c>
      <c r="M119" s="41">
        <v>0</v>
      </c>
      <c r="N119" s="66"/>
    </row>
    <row r="120" s="2" customFormat="1" spans="1:14">
      <c r="A120" s="37" t="s">
        <v>128</v>
      </c>
      <c r="B120" s="38">
        <f t="shared" si="8"/>
        <v>7</v>
      </c>
      <c r="C120" s="41">
        <v>0</v>
      </c>
      <c r="D120" s="41">
        <v>7</v>
      </c>
      <c r="E120" s="39">
        <f t="shared" si="9"/>
        <v>0</v>
      </c>
      <c r="F120" s="41">
        <v>0</v>
      </c>
      <c r="G120" s="41">
        <v>0</v>
      </c>
      <c r="H120" s="40">
        <f t="shared" si="10"/>
        <v>11</v>
      </c>
      <c r="I120" s="41">
        <v>0</v>
      </c>
      <c r="J120" s="41">
        <v>7</v>
      </c>
      <c r="K120" s="39">
        <f t="shared" si="11"/>
        <v>4</v>
      </c>
      <c r="L120" s="41">
        <v>0</v>
      </c>
      <c r="M120" s="41">
        <v>4</v>
      </c>
      <c r="N120" s="66"/>
    </row>
    <row r="121" s="2" customFormat="1" spans="1:14">
      <c r="A121" s="37" t="s">
        <v>129</v>
      </c>
      <c r="B121" s="38">
        <f t="shared" si="8"/>
        <v>1.5</v>
      </c>
      <c r="C121" s="41">
        <v>0</v>
      </c>
      <c r="D121" s="41">
        <v>1.5</v>
      </c>
      <c r="E121" s="39">
        <f t="shared" si="9"/>
        <v>0</v>
      </c>
      <c r="F121" s="41">
        <v>0</v>
      </c>
      <c r="G121" s="41">
        <v>0</v>
      </c>
      <c r="H121" s="40">
        <f t="shared" si="10"/>
        <v>1.4</v>
      </c>
      <c r="I121" s="41">
        <v>0</v>
      </c>
      <c r="J121" s="41">
        <v>1.4</v>
      </c>
      <c r="K121" s="39">
        <f t="shared" si="11"/>
        <v>0</v>
      </c>
      <c r="L121" s="41">
        <v>0</v>
      </c>
      <c r="M121" s="41">
        <v>0</v>
      </c>
      <c r="N121" s="66"/>
    </row>
    <row r="122" s="2" customFormat="1" spans="1:14">
      <c r="A122" s="37" t="s">
        <v>130</v>
      </c>
      <c r="B122" s="38">
        <f t="shared" si="8"/>
        <v>1.25</v>
      </c>
      <c r="C122" s="41">
        <v>0</v>
      </c>
      <c r="D122" s="41">
        <v>1.25</v>
      </c>
      <c r="E122" s="39">
        <f t="shared" si="9"/>
        <v>0</v>
      </c>
      <c r="F122" s="41">
        <v>0</v>
      </c>
      <c r="G122" s="41">
        <v>0</v>
      </c>
      <c r="H122" s="40">
        <f t="shared" si="10"/>
        <v>1.2</v>
      </c>
      <c r="I122" s="41">
        <v>0</v>
      </c>
      <c r="J122" s="41">
        <v>1.2</v>
      </c>
      <c r="K122" s="39">
        <f t="shared" si="11"/>
        <v>0</v>
      </c>
      <c r="L122" s="41">
        <v>0</v>
      </c>
      <c r="M122" s="41">
        <v>0</v>
      </c>
      <c r="N122" s="66"/>
    </row>
    <row r="123" s="2" customFormat="1" spans="1:14">
      <c r="A123" s="37" t="s">
        <v>131</v>
      </c>
      <c r="B123" s="38">
        <f t="shared" si="8"/>
        <v>2.3</v>
      </c>
      <c r="C123" s="41">
        <v>0</v>
      </c>
      <c r="D123" s="41">
        <v>2.3</v>
      </c>
      <c r="E123" s="39">
        <f t="shared" si="9"/>
        <v>0</v>
      </c>
      <c r="F123" s="41">
        <v>0</v>
      </c>
      <c r="G123" s="41">
        <v>0</v>
      </c>
      <c r="H123" s="40">
        <f t="shared" si="10"/>
        <v>2.2</v>
      </c>
      <c r="I123" s="41">
        <v>0</v>
      </c>
      <c r="J123" s="41">
        <v>2.2</v>
      </c>
      <c r="K123" s="39">
        <f t="shared" si="11"/>
        <v>0</v>
      </c>
      <c r="L123" s="41">
        <v>0</v>
      </c>
      <c r="M123" s="41">
        <v>0</v>
      </c>
      <c r="N123" s="66"/>
    </row>
    <row r="124" s="2" customFormat="1" spans="1:14">
      <c r="A124" s="37" t="s">
        <v>132</v>
      </c>
      <c r="B124" s="38">
        <f t="shared" si="8"/>
        <v>2</v>
      </c>
      <c r="C124" s="41">
        <v>0</v>
      </c>
      <c r="D124" s="41">
        <v>2</v>
      </c>
      <c r="E124" s="39">
        <f t="shared" si="9"/>
        <v>0</v>
      </c>
      <c r="F124" s="41">
        <v>0</v>
      </c>
      <c r="G124" s="41">
        <v>0</v>
      </c>
      <c r="H124" s="40">
        <f t="shared" si="10"/>
        <v>2</v>
      </c>
      <c r="I124" s="41">
        <v>0</v>
      </c>
      <c r="J124" s="41">
        <v>2</v>
      </c>
      <c r="K124" s="39">
        <f t="shared" si="11"/>
        <v>0</v>
      </c>
      <c r="L124" s="41">
        <v>0</v>
      </c>
      <c r="M124" s="41">
        <v>0</v>
      </c>
      <c r="N124" s="66"/>
    </row>
    <row r="125" s="2" customFormat="1" spans="1:14">
      <c r="A125" s="37" t="s">
        <v>133</v>
      </c>
      <c r="B125" s="38">
        <f t="shared" si="8"/>
        <v>1.05</v>
      </c>
      <c r="C125" s="41">
        <v>0</v>
      </c>
      <c r="D125" s="41">
        <v>1.05</v>
      </c>
      <c r="E125" s="39">
        <f t="shared" si="9"/>
        <v>0</v>
      </c>
      <c r="F125" s="41">
        <v>0</v>
      </c>
      <c r="G125" s="41">
        <v>0</v>
      </c>
      <c r="H125" s="40">
        <f t="shared" si="10"/>
        <v>1</v>
      </c>
      <c r="I125" s="41">
        <v>0</v>
      </c>
      <c r="J125" s="41">
        <v>1</v>
      </c>
      <c r="K125" s="39">
        <f t="shared" si="11"/>
        <v>0</v>
      </c>
      <c r="L125" s="41">
        <v>0</v>
      </c>
      <c r="M125" s="41">
        <v>0</v>
      </c>
      <c r="N125" s="66"/>
    </row>
    <row r="126" s="2" customFormat="1" spans="1:14">
      <c r="A126" s="37" t="s">
        <v>134</v>
      </c>
      <c r="B126" s="38">
        <f t="shared" si="8"/>
        <v>2.39</v>
      </c>
      <c r="C126" s="41">
        <v>0</v>
      </c>
      <c r="D126" s="41">
        <v>0.31</v>
      </c>
      <c r="E126" s="39">
        <f t="shared" si="9"/>
        <v>2.08</v>
      </c>
      <c r="F126" s="41">
        <v>0</v>
      </c>
      <c r="G126" s="41">
        <v>2.08</v>
      </c>
      <c r="H126" s="40">
        <f t="shared" si="10"/>
        <v>4.31</v>
      </c>
      <c r="I126" s="41">
        <v>0</v>
      </c>
      <c r="J126" s="41">
        <v>0.31</v>
      </c>
      <c r="K126" s="39">
        <f t="shared" si="11"/>
        <v>4</v>
      </c>
      <c r="L126" s="41">
        <v>0</v>
      </c>
      <c r="M126" s="41">
        <v>4</v>
      </c>
      <c r="N126" s="66"/>
    </row>
    <row r="127" s="2" customFormat="1" spans="1:14">
      <c r="A127" s="37" t="s">
        <v>135</v>
      </c>
      <c r="B127" s="38">
        <f t="shared" si="8"/>
        <v>0.77</v>
      </c>
      <c r="C127" s="41">
        <v>0</v>
      </c>
      <c r="D127" s="41">
        <v>0.77</v>
      </c>
      <c r="E127" s="39">
        <f t="shared" si="9"/>
        <v>0</v>
      </c>
      <c r="F127" s="41">
        <v>0</v>
      </c>
      <c r="G127" s="41">
        <v>0</v>
      </c>
      <c r="H127" s="40">
        <f t="shared" si="10"/>
        <v>0.77</v>
      </c>
      <c r="I127" s="41">
        <v>0</v>
      </c>
      <c r="J127" s="41">
        <v>0.77</v>
      </c>
      <c r="K127" s="39">
        <f t="shared" si="11"/>
        <v>0</v>
      </c>
      <c r="L127" s="41">
        <v>0</v>
      </c>
      <c r="M127" s="41">
        <v>0</v>
      </c>
      <c r="N127" s="66"/>
    </row>
    <row r="128" s="2" customFormat="1" spans="1:14">
      <c r="A128" s="37" t="s">
        <v>136</v>
      </c>
      <c r="B128" s="38">
        <f t="shared" si="8"/>
        <v>0.02</v>
      </c>
      <c r="C128" s="41">
        <v>0</v>
      </c>
      <c r="D128" s="41">
        <v>0.02</v>
      </c>
      <c r="E128" s="39">
        <f t="shared" si="9"/>
        <v>0</v>
      </c>
      <c r="F128" s="41">
        <v>0</v>
      </c>
      <c r="G128" s="41">
        <v>0</v>
      </c>
      <c r="H128" s="40">
        <f t="shared" si="10"/>
        <v>0.02</v>
      </c>
      <c r="I128" s="41">
        <v>0</v>
      </c>
      <c r="J128" s="41">
        <v>0.02</v>
      </c>
      <c r="K128" s="39">
        <f t="shared" si="11"/>
        <v>0</v>
      </c>
      <c r="L128" s="41">
        <v>0</v>
      </c>
      <c r="M128" s="41">
        <v>0</v>
      </c>
      <c r="N128" s="66"/>
    </row>
    <row r="129" s="2" customFormat="1" spans="1:14">
      <c r="A129" s="37" t="s">
        <v>137</v>
      </c>
      <c r="B129" s="38">
        <f t="shared" si="8"/>
        <v>0</v>
      </c>
      <c r="C129" s="41">
        <v>0</v>
      </c>
      <c r="D129" s="41">
        <v>0</v>
      </c>
      <c r="E129" s="39">
        <f t="shared" si="9"/>
        <v>0</v>
      </c>
      <c r="F129" s="41">
        <v>0</v>
      </c>
      <c r="G129" s="41">
        <v>0</v>
      </c>
      <c r="H129" s="40">
        <f t="shared" si="10"/>
        <v>0</v>
      </c>
      <c r="I129" s="41">
        <v>0</v>
      </c>
      <c r="J129" s="41">
        <v>0</v>
      </c>
      <c r="K129" s="39">
        <f t="shared" si="11"/>
        <v>0</v>
      </c>
      <c r="L129" s="41">
        <v>0</v>
      </c>
      <c r="M129" s="41">
        <v>0</v>
      </c>
      <c r="N129" s="66"/>
    </row>
    <row r="130" s="2" customFormat="1" spans="1:14">
      <c r="A130" s="37" t="s">
        <v>138</v>
      </c>
      <c r="B130" s="38">
        <f t="shared" si="8"/>
        <v>0</v>
      </c>
      <c r="C130" s="41">
        <v>0</v>
      </c>
      <c r="D130" s="41">
        <v>0</v>
      </c>
      <c r="E130" s="39">
        <f t="shared" si="9"/>
        <v>0</v>
      </c>
      <c r="F130" s="41">
        <v>0</v>
      </c>
      <c r="G130" s="41">
        <v>0</v>
      </c>
      <c r="H130" s="40">
        <f t="shared" si="10"/>
        <v>0</v>
      </c>
      <c r="I130" s="41">
        <v>0</v>
      </c>
      <c r="J130" s="41">
        <v>0</v>
      </c>
      <c r="K130" s="39">
        <f t="shared" si="11"/>
        <v>0</v>
      </c>
      <c r="L130" s="41">
        <v>0</v>
      </c>
      <c r="M130" s="41">
        <v>0</v>
      </c>
      <c r="N130" s="66"/>
    </row>
    <row r="131" s="2" customFormat="1" spans="1:14">
      <c r="A131" s="37" t="s">
        <v>139</v>
      </c>
      <c r="B131" s="38">
        <f t="shared" si="8"/>
        <v>0</v>
      </c>
      <c r="C131" s="41">
        <v>0</v>
      </c>
      <c r="D131" s="41">
        <v>0</v>
      </c>
      <c r="E131" s="39">
        <f t="shared" si="9"/>
        <v>0</v>
      </c>
      <c r="F131" s="41">
        <v>0</v>
      </c>
      <c r="G131" s="41">
        <v>0</v>
      </c>
      <c r="H131" s="40">
        <f t="shared" si="10"/>
        <v>0</v>
      </c>
      <c r="I131" s="41">
        <v>0</v>
      </c>
      <c r="J131" s="41">
        <v>0</v>
      </c>
      <c r="K131" s="39">
        <f t="shared" si="11"/>
        <v>0</v>
      </c>
      <c r="L131" s="41">
        <v>0</v>
      </c>
      <c r="M131" s="41">
        <v>0</v>
      </c>
      <c r="N131" s="66"/>
    </row>
    <row r="132" s="2" customFormat="1" spans="1:14">
      <c r="A132" s="37" t="s">
        <v>140</v>
      </c>
      <c r="B132" s="38">
        <f t="shared" si="8"/>
        <v>4.77</v>
      </c>
      <c r="C132" s="41">
        <v>0</v>
      </c>
      <c r="D132" s="41">
        <v>2.89</v>
      </c>
      <c r="E132" s="39">
        <f t="shared" si="9"/>
        <v>1.88</v>
      </c>
      <c r="F132" s="41">
        <v>0</v>
      </c>
      <c r="G132" s="41">
        <v>1.88</v>
      </c>
      <c r="H132" s="40">
        <f t="shared" si="10"/>
        <v>6.89</v>
      </c>
      <c r="I132" s="41">
        <v>0</v>
      </c>
      <c r="J132" s="41">
        <v>2.89</v>
      </c>
      <c r="K132" s="39">
        <f t="shared" si="11"/>
        <v>4</v>
      </c>
      <c r="L132" s="41">
        <v>0</v>
      </c>
      <c r="M132" s="41">
        <v>4</v>
      </c>
      <c r="N132" s="66"/>
    </row>
    <row r="133" s="2" customFormat="1" spans="1:14">
      <c r="A133" s="37" t="s">
        <v>141</v>
      </c>
      <c r="B133" s="38">
        <f t="shared" si="8"/>
        <v>1.06</v>
      </c>
      <c r="C133" s="41">
        <v>0</v>
      </c>
      <c r="D133" s="41">
        <v>1.06</v>
      </c>
      <c r="E133" s="39">
        <f t="shared" si="9"/>
        <v>0</v>
      </c>
      <c r="F133" s="41">
        <v>0</v>
      </c>
      <c r="G133" s="41">
        <v>0</v>
      </c>
      <c r="H133" s="40">
        <f t="shared" si="10"/>
        <v>1.06</v>
      </c>
      <c r="I133" s="41">
        <v>0</v>
      </c>
      <c r="J133" s="41">
        <v>1.06</v>
      </c>
      <c r="K133" s="39">
        <f t="shared" si="11"/>
        <v>0</v>
      </c>
      <c r="L133" s="41">
        <v>0</v>
      </c>
      <c r="M133" s="41">
        <v>0</v>
      </c>
      <c r="N133" s="66"/>
    </row>
    <row r="134" s="2" customFormat="1" spans="1:14">
      <c r="A134" s="37" t="s">
        <v>142</v>
      </c>
      <c r="B134" s="38">
        <f t="shared" si="8"/>
        <v>0.53</v>
      </c>
      <c r="C134" s="41">
        <v>0</v>
      </c>
      <c r="D134" s="41">
        <v>0.53</v>
      </c>
      <c r="E134" s="39">
        <f t="shared" si="9"/>
        <v>0</v>
      </c>
      <c r="F134" s="41">
        <v>0</v>
      </c>
      <c r="G134" s="41">
        <v>0</v>
      </c>
      <c r="H134" s="40">
        <f t="shared" si="10"/>
        <v>0.53</v>
      </c>
      <c r="I134" s="41">
        <v>0</v>
      </c>
      <c r="J134" s="41">
        <v>0.53</v>
      </c>
      <c r="K134" s="39">
        <f t="shared" si="11"/>
        <v>0</v>
      </c>
      <c r="L134" s="41">
        <v>0</v>
      </c>
      <c r="M134" s="41">
        <v>0</v>
      </c>
      <c r="N134" s="66"/>
    </row>
    <row r="135" s="2" customFormat="1" spans="1:14">
      <c r="A135" s="37" t="s">
        <v>143</v>
      </c>
      <c r="B135" s="38">
        <f t="shared" si="8"/>
        <v>0</v>
      </c>
      <c r="C135" s="41">
        <v>0</v>
      </c>
      <c r="D135" s="41">
        <v>0</v>
      </c>
      <c r="E135" s="39">
        <f t="shared" si="9"/>
        <v>0</v>
      </c>
      <c r="F135" s="41">
        <v>0</v>
      </c>
      <c r="G135" s="41">
        <v>0</v>
      </c>
      <c r="H135" s="40">
        <f t="shared" si="10"/>
        <v>0</v>
      </c>
      <c r="I135" s="41">
        <v>0</v>
      </c>
      <c r="J135" s="41">
        <v>0</v>
      </c>
      <c r="K135" s="39">
        <f t="shared" si="11"/>
        <v>0</v>
      </c>
      <c r="L135" s="41">
        <v>0</v>
      </c>
      <c r="M135" s="41">
        <v>0</v>
      </c>
      <c r="N135" s="66"/>
    </row>
    <row r="136" s="2" customFormat="1" spans="1:14">
      <c r="A136" s="37" t="s">
        <v>144</v>
      </c>
      <c r="B136" s="38">
        <f t="shared" si="8"/>
        <v>0</v>
      </c>
      <c r="C136" s="41">
        <v>0</v>
      </c>
      <c r="D136" s="41">
        <v>0</v>
      </c>
      <c r="E136" s="39">
        <f t="shared" si="9"/>
        <v>0</v>
      </c>
      <c r="F136" s="41">
        <v>0</v>
      </c>
      <c r="G136" s="41">
        <v>0</v>
      </c>
      <c r="H136" s="40">
        <f t="shared" si="10"/>
        <v>0</v>
      </c>
      <c r="I136" s="41">
        <v>0</v>
      </c>
      <c r="J136" s="41">
        <v>0</v>
      </c>
      <c r="K136" s="39">
        <f t="shared" si="11"/>
        <v>0</v>
      </c>
      <c r="L136" s="41">
        <v>0</v>
      </c>
      <c r="M136" s="41">
        <v>0</v>
      </c>
      <c r="N136" s="66"/>
    </row>
    <row r="137" s="2" customFormat="1" spans="1:14">
      <c r="A137" s="37" t="s">
        <v>145</v>
      </c>
      <c r="B137" s="38">
        <f t="shared" si="8"/>
        <v>0</v>
      </c>
      <c r="C137" s="41">
        <v>0</v>
      </c>
      <c r="D137" s="41">
        <v>0</v>
      </c>
      <c r="E137" s="39">
        <f t="shared" si="9"/>
        <v>0</v>
      </c>
      <c r="F137" s="41">
        <v>0</v>
      </c>
      <c r="G137" s="41">
        <v>0</v>
      </c>
      <c r="H137" s="40">
        <f t="shared" si="10"/>
        <v>0</v>
      </c>
      <c r="I137" s="41">
        <v>0</v>
      </c>
      <c r="J137" s="41">
        <v>0</v>
      </c>
      <c r="K137" s="39">
        <f t="shared" si="11"/>
        <v>0</v>
      </c>
      <c r="L137" s="41">
        <v>0</v>
      </c>
      <c r="M137" s="41">
        <v>0</v>
      </c>
      <c r="N137" s="66"/>
    </row>
    <row r="138" s="2" customFormat="1" spans="1:14">
      <c r="A138" s="37" t="s">
        <v>146</v>
      </c>
      <c r="B138" s="38">
        <f t="shared" si="8"/>
        <v>7.1</v>
      </c>
      <c r="C138" s="41">
        <v>0</v>
      </c>
      <c r="D138" s="41">
        <v>7.1</v>
      </c>
      <c r="E138" s="39">
        <f t="shared" si="9"/>
        <v>0</v>
      </c>
      <c r="F138" s="41">
        <v>0</v>
      </c>
      <c r="G138" s="41">
        <v>0</v>
      </c>
      <c r="H138" s="40">
        <f t="shared" si="10"/>
        <v>11.1</v>
      </c>
      <c r="I138" s="41">
        <v>0</v>
      </c>
      <c r="J138" s="41">
        <v>7.1</v>
      </c>
      <c r="K138" s="39">
        <f t="shared" si="11"/>
        <v>4</v>
      </c>
      <c r="L138" s="41">
        <v>0</v>
      </c>
      <c r="M138" s="41">
        <v>4</v>
      </c>
      <c r="N138" s="66"/>
    </row>
    <row r="139" s="2" customFormat="1" spans="1:14">
      <c r="A139" s="37" t="s">
        <v>147</v>
      </c>
      <c r="B139" s="38">
        <f t="shared" ref="B139:B200" si="12">C139+D139+E139</f>
        <v>0.15</v>
      </c>
      <c r="C139" s="41">
        <v>0</v>
      </c>
      <c r="D139" s="41">
        <v>0.15</v>
      </c>
      <c r="E139" s="39">
        <f t="shared" ref="E139:E200" si="13">F139+G139</f>
        <v>0</v>
      </c>
      <c r="F139" s="41">
        <v>0</v>
      </c>
      <c r="G139" s="41">
        <v>0</v>
      </c>
      <c r="H139" s="40">
        <f t="shared" ref="H139:H200" si="14">I139+J139+K139</f>
        <v>0.15</v>
      </c>
      <c r="I139" s="41">
        <v>0</v>
      </c>
      <c r="J139" s="41">
        <v>0.15</v>
      </c>
      <c r="K139" s="39">
        <f t="shared" ref="K139:K200" si="15">L139+M139</f>
        <v>0</v>
      </c>
      <c r="L139" s="41">
        <v>0</v>
      </c>
      <c r="M139" s="41">
        <v>0</v>
      </c>
      <c r="N139" s="66"/>
    </row>
    <row r="140" s="2" customFormat="1" spans="1:14">
      <c r="A140" s="37" t="s">
        <v>148</v>
      </c>
      <c r="B140" s="38">
        <f t="shared" si="12"/>
        <v>0.14</v>
      </c>
      <c r="C140" s="41">
        <v>0</v>
      </c>
      <c r="D140" s="41">
        <v>0.14</v>
      </c>
      <c r="E140" s="39">
        <f t="shared" si="13"/>
        <v>0</v>
      </c>
      <c r="F140" s="41">
        <v>0</v>
      </c>
      <c r="G140" s="41">
        <v>0</v>
      </c>
      <c r="H140" s="40">
        <f t="shared" si="14"/>
        <v>0.14</v>
      </c>
      <c r="I140" s="41">
        <v>0</v>
      </c>
      <c r="J140" s="41">
        <v>0.14</v>
      </c>
      <c r="K140" s="39">
        <f t="shared" si="15"/>
        <v>0</v>
      </c>
      <c r="L140" s="41">
        <v>0</v>
      </c>
      <c r="M140" s="41">
        <v>0</v>
      </c>
      <c r="N140" s="66"/>
    </row>
    <row r="141" s="2" customFormat="1" spans="1:14">
      <c r="A141" s="37" t="s">
        <v>149</v>
      </c>
      <c r="B141" s="38">
        <f t="shared" si="12"/>
        <v>0</v>
      </c>
      <c r="C141" s="41">
        <v>0</v>
      </c>
      <c r="D141" s="41">
        <v>0</v>
      </c>
      <c r="E141" s="39">
        <f t="shared" si="13"/>
        <v>0</v>
      </c>
      <c r="F141" s="41">
        <v>0</v>
      </c>
      <c r="G141" s="41">
        <v>0</v>
      </c>
      <c r="H141" s="40">
        <f t="shared" si="14"/>
        <v>0</v>
      </c>
      <c r="I141" s="41">
        <v>0</v>
      </c>
      <c r="J141" s="41">
        <v>0</v>
      </c>
      <c r="K141" s="39">
        <f t="shared" si="15"/>
        <v>0</v>
      </c>
      <c r="L141" s="41">
        <v>0</v>
      </c>
      <c r="M141" s="41">
        <v>0</v>
      </c>
      <c r="N141" s="66"/>
    </row>
    <row r="142" s="2" customFormat="1" spans="1:14">
      <c r="A142" s="37" t="s">
        <v>150</v>
      </c>
      <c r="B142" s="38">
        <f t="shared" si="12"/>
        <v>0</v>
      </c>
      <c r="C142" s="41">
        <v>0</v>
      </c>
      <c r="D142" s="41">
        <v>0</v>
      </c>
      <c r="E142" s="39">
        <f t="shared" si="13"/>
        <v>0</v>
      </c>
      <c r="F142" s="41">
        <v>0</v>
      </c>
      <c r="G142" s="41">
        <v>0</v>
      </c>
      <c r="H142" s="40">
        <f t="shared" si="14"/>
        <v>0</v>
      </c>
      <c r="I142" s="41">
        <v>0</v>
      </c>
      <c r="J142" s="41">
        <v>0</v>
      </c>
      <c r="K142" s="39">
        <f t="shared" si="15"/>
        <v>0</v>
      </c>
      <c r="L142" s="41">
        <v>0</v>
      </c>
      <c r="M142" s="41">
        <v>0</v>
      </c>
      <c r="N142" s="66"/>
    </row>
    <row r="143" s="2" customFormat="1" spans="1:14">
      <c r="A143" s="37" t="s">
        <v>151</v>
      </c>
      <c r="B143" s="38">
        <f t="shared" si="12"/>
        <v>0</v>
      </c>
      <c r="C143" s="41">
        <v>0</v>
      </c>
      <c r="D143" s="41">
        <v>0</v>
      </c>
      <c r="E143" s="39">
        <f t="shared" si="13"/>
        <v>0</v>
      </c>
      <c r="F143" s="41">
        <v>0</v>
      </c>
      <c r="G143" s="41">
        <v>0</v>
      </c>
      <c r="H143" s="40">
        <f t="shared" si="14"/>
        <v>0</v>
      </c>
      <c r="I143" s="41">
        <v>0</v>
      </c>
      <c r="J143" s="41">
        <v>0</v>
      </c>
      <c r="K143" s="39">
        <f t="shared" si="15"/>
        <v>0</v>
      </c>
      <c r="L143" s="41">
        <v>0</v>
      </c>
      <c r="M143" s="41">
        <v>0</v>
      </c>
      <c r="N143" s="66"/>
    </row>
    <row r="144" s="2" customFormat="1" spans="1:14">
      <c r="A144" s="37" t="s">
        <v>152</v>
      </c>
      <c r="B144" s="38">
        <f t="shared" si="12"/>
        <v>5</v>
      </c>
      <c r="C144" s="41">
        <v>0</v>
      </c>
      <c r="D144" s="41">
        <v>3</v>
      </c>
      <c r="E144" s="39">
        <f t="shared" si="13"/>
        <v>2</v>
      </c>
      <c r="F144" s="41">
        <v>0</v>
      </c>
      <c r="G144" s="41">
        <v>2</v>
      </c>
      <c r="H144" s="40">
        <f t="shared" si="14"/>
        <v>5</v>
      </c>
      <c r="I144" s="41">
        <v>0</v>
      </c>
      <c r="J144" s="41">
        <v>3</v>
      </c>
      <c r="K144" s="39">
        <f t="shared" si="15"/>
        <v>2</v>
      </c>
      <c r="L144" s="41">
        <v>0</v>
      </c>
      <c r="M144" s="41">
        <v>2</v>
      </c>
      <c r="N144" s="66"/>
    </row>
    <row r="145" s="2" customFormat="1" spans="1:14">
      <c r="A145" s="72" t="s">
        <v>153</v>
      </c>
      <c r="B145" s="38">
        <f t="shared" si="12"/>
        <v>24.5</v>
      </c>
      <c r="C145" s="41">
        <v>0</v>
      </c>
      <c r="D145" s="41">
        <v>6</v>
      </c>
      <c r="E145" s="39">
        <f t="shared" si="13"/>
        <v>18.5</v>
      </c>
      <c r="F145" s="41">
        <v>0</v>
      </c>
      <c r="G145" s="41">
        <v>18.5</v>
      </c>
      <c r="H145" s="40">
        <f t="shared" si="14"/>
        <v>22.5</v>
      </c>
      <c r="I145" s="41">
        <v>0</v>
      </c>
      <c r="J145" s="41">
        <v>5.5</v>
      </c>
      <c r="K145" s="39">
        <f t="shared" si="15"/>
        <v>17</v>
      </c>
      <c r="L145" s="41">
        <v>0</v>
      </c>
      <c r="M145" s="41">
        <v>17</v>
      </c>
      <c r="N145" s="66"/>
    </row>
    <row r="146" s="2" customFormat="1" spans="1:14">
      <c r="A146" s="37" t="s">
        <v>154</v>
      </c>
      <c r="B146" s="38">
        <f t="shared" si="12"/>
        <v>17</v>
      </c>
      <c r="C146" s="41">
        <v>0</v>
      </c>
      <c r="D146" s="41">
        <v>5.5</v>
      </c>
      <c r="E146" s="39">
        <f t="shared" si="13"/>
        <v>11.5</v>
      </c>
      <c r="F146" s="41">
        <v>0</v>
      </c>
      <c r="G146" s="41">
        <v>11.5</v>
      </c>
      <c r="H146" s="40">
        <f t="shared" si="14"/>
        <v>16.5</v>
      </c>
      <c r="I146" s="41">
        <v>0</v>
      </c>
      <c r="J146" s="41">
        <v>5.2</v>
      </c>
      <c r="K146" s="39">
        <f t="shared" si="15"/>
        <v>11.3</v>
      </c>
      <c r="L146" s="41">
        <v>0</v>
      </c>
      <c r="M146" s="41">
        <v>11.3</v>
      </c>
      <c r="N146" s="66"/>
    </row>
    <row r="147" s="2" customFormat="1" spans="1:14">
      <c r="A147" s="37" t="s">
        <v>155</v>
      </c>
      <c r="B147" s="38">
        <f t="shared" si="12"/>
        <v>7.2</v>
      </c>
      <c r="C147" s="41">
        <v>0</v>
      </c>
      <c r="D147" s="41">
        <v>3</v>
      </c>
      <c r="E147" s="39">
        <f t="shared" si="13"/>
        <v>4.2</v>
      </c>
      <c r="F147" s="41">
        <v>0</v>
      </c>
      <c r="G147" s="41">
        <v>4.2</v>
      </c>
      <c r="H147" s="40">
        <f t="shared" si="14"/>
        <v>3</v>
      </c>
      <c r="I147" s="41">
        <v>0</v>
      </c>
      <c r="J147" s="41">
        <v>3</v>
      </c>
      <c r="K147" s="39">
        <f t="shared" si="15"/>
        <v>0</v>
      </c>
      <c r="L147" s="41">
        <v>0</v>
      </c>
      <c r="M147" s="41">
        <v>0</v>
      </c>
      <c r="N147" s="66"/>
    </row>
    <row r="148" s="2" customFormat="1" spans="1:14">
      <c r="A148" s="37" t="s">
        <v>156</v>
      </c>
      <c r="B148" s="38">
        <f t="shared" si="12"/>
        <v>17</v>
      </c>
      <c r="C148" s="41">
        <v>0</v>
      </c>
      <c r="D148" s="41">
        <v>5</v>
      </c>
      <c r="E148" s="39">
        <f t="shared" si="13"/>
        <v>12</v>
      </c>
      <c r="F148" s="41">
        <v>0</v>
      </c>
      <c r="G148" s="41">
        <v>12</v>
      </c>
      <c r="H148" s="40">
        <f t="shared" si="14"/>
        <v>13</v>
      </c>
      <c r="I148" s="41">
        <v>0</v>
      </c>
      <c r="J148" s="41">
        <v>5</v>
      </c>
      <c r="K148" s="39">
        <f t="shared" si="15"/>
        <v>8</v>
      </c>
      <c r="L148" s="41">
        <v>0</v>
      </c>
      <c r="M148" s="41">
        <v>8</v>
      </c>
      <c r="N148" s="66"/>
    </row>
    <row r="149" s="2" customFormat="1" spans="1:14">
      <c r="A149" s="37" t="s">
        <v>157</v>
      </c>
      <c r="B149" s="38">
        <f t="shared" si="12"/>
        <v>2.74</v>
      </c>
      <c r="C149" s="41">
        <v>0</v>
      </c>
      <c r="D149" s="41">
        <v>0.74</v>
      </c>
      <c r="E149" s="39">
        <f t="shared" si="13"/>
        <v>2</v>
      </c>
      <c r="F149" s="41">
        <v>0</v>
      </c>
      <c r="G149" s="41">
        <v>2</v>
      </c>
      <c r="H149" s="40">
        <f t="shared" si="14"/>
        <v>0.74</v>
      </c>
      <c r="I149" s="41">
        <v>0</v>
      </c>
      <c r="J149" s="41">
        <v>0.74</v>
      </c>
      <c r="K149" s="39">
        <f t="shared" si="15"/>
        <v>0</v>
      </c>
      <c r="L149" s="41">
        <v>0</v>
      </c>
      <c r="M149" s="41">
        <v>0</v>
      </c>
      <c r="N149" s="66"/>
    </row>
    <row r="150" s="2" customFormat="1" spans="1:14">
      <c r="A150" s="37" t="s">
        <v>158</v>
      </c>
      <c r="B150" s="38">
        <f t="shared" si="12"/>
        <v>3.29</v>
      </c>
      <c r="C150" s="41">
        <v>0</v>
      </c>
      <c r="D150" s="41">
        <v>0.49</v>
      </c>
      <c r="E150" s="39">
        <f t="shared" si="13"/>
        <v>2.8</v>
      </c>
      <c r="F150" s="41">
        <v>0</v>
      </c>
      <c r="G150" s="41">
        <v>2.8</v>
      </c>
      <c r="H150" s="40">
        <f t="shared" si="14"/>
        <v>0.49</v>
      </c>
      <c r="I150" s="41">
        <v>0</v>
      </c>
      <c r="J150" s="41">
        <v>0.49</v>
      </c>
      <c r="K150" s="39">
        <f t="shared" si="15"/>
        <v>0</v>
      </c>
      <c r="L150" s="41">
        <v>0</v>
      </c>
      <c r="M150" s="41">
        <v>0</v>
      </c>
      <c r="N150" s="66"/>
    </row>
    <row r="151" s="2" customFormat="1" spans="1:14">
      <c r="A151" s="37" t="s">
        <v>159</v>
      </c>
      <c r="B151" s="38">
        <f t="shared" si="12"/>
        <v>7</v>
      </c>
      <c r="C151" s="41">
        <v>0</v>
      </c>
      <c r="D151" s="41">
        <v>4</v>
      </c>
      <c r="E151" s="39">
        <f t="shared" si="13"/>
        <v>3</v>
      </c>
      <c r="F151" s="41">
        <v>0</v>
      </c>
      <c r="G151" s="41">
        <v>3</v>
      </c>
      <c r="H151" s="40">
        <f t="shared" si="14"/>
        <v>7</v>
      </c>
      <c r="I151" s="41">
        <v>0</v>
      </c>
      <c r="J151" s="41">
        <v>4</v>
      </c>
      <c r="K151" s="39">
        <f t="shared" si="15"/>
        <v>3</v>
      </c>
      <c r="L151" s="41">
        <v>0</v>
      </c>
      <c r="M151" s="41">
        <v>3</v>
      </c>
      <c r="N151" s="66"/>
    </row>
    <row r="152" s="2" customFormat="1" spans="1:14">
      <c r="A152" s="37" t="s">
        <v>160</v>
      </c>
      <c r="B152" s="38">
        <f t="shared" si="12"/>
        <v>3.9</v>
      </c>
      <c r="C152" s="41">
        <v>0</v>
      </c>
      <c r="D152" s="41">
        <v>1.9</v>
      </c>
      <c r="E152" s="39">
        <f t="shared" si="13"/>
        <v>2</v>
      </c>
      <c r="F152" s="41">
        <v>0</v>
      </c>
      <c r="G152" s="41">
        <v>2</v>
      </c>
      <c r="H152" s="40">
        <f t="shared" si="14"/>
        <v>1.9</v>
      </c>
      <c r="I152" s="41">
        <v>0</v>
      </c>
      <c r="J152" s="41">
        <v>1.9</v>
      </c>
      <c r="K152" s="39">
        <f t="shared" si="15"/>
        <v>0</v>
      </c>
      <c r="L152" s="41">
        <v>0</v>
      </c>
      <c r="M152" s="41">
        <v>0</v>
      </c>
      <c r="N152" s="66"/>
    </row>
    <row r="153" s="2" customFormat="1" spans="1:14">
      <c r="A153" s="37" t="s">
        <v>161</v>
      </c>
      <c r="B153" s="38">
        <f t="shared" si="12"/>
        <v>41</v>
      </c>
      <c r="C153" s="41">
        <v>0</v>
      </c>
      <c r="D153" s="41">
        <v>25</v>
      </c>
      <c r="E153" s="39">
        <f t="shared" si="13"/>
        <v>16</v>
      </c>
      <c r="F153" s="41">
        <v>0</v>
      </c>
      <c r="G153" s="41">
        <v>16</v>
      </c>
      <c r="H153" s="40">
        <f t="shared" si="14"/>
        <v>36</v>
      </c>
      <c r="I153" s="41">
        <v>0</v>
      </c>
      <c r="J153" s="41">
        <v>20</v>
      </c>
      <c r="K153" s="39">
        <f t="shared" si="15"/>
        <v>16</v>
      </c>
      <c r="L153" s="41">
        <v>0</v>
      </c>
      <c r="M153" s="41">
        <v>16</v>
      </c>
      <c r="N153" s="66"/>
    </row>
    <row r="154" s="2" customFormat="1" spans="1:14">
      <c r="A154" s="37" t="s">
        <v>162</v>
      </c>
      <c r="B154" s="38">
        <f t="shared" si="12"/>
        <v>5</v>
      </c>
      <c r="C154" s="41">
        <v>0</v>
      </c>
      <c r="D154" s="41">
        <v>3</v>
      </c>
      <c r="E154" s="39">
        <f t="shared" si="13"/>
        <v>2</v>
      </c>
      <c r="F154" s="41">
        <v>0</v>
      </c>
      <c r="G154" s="41">
        <v>2</v>
      </c>
      <c r="H154" s="40">
        <f t="shared" si="14"/>
        <v>5</v>
      </c>
      <c r="I154" s="41">
        <v>0</v>
      </c>
      <c r="J154" s="41">
        <v>3</v>
      </c>
      <c r="K154" s="39">
        <f t="shared" si="15"/>
        <v>2</v>
      </c>
      <c r="L154" s="41">
        <v>0</v>
      </c>
      <c r="M154" s="41">
        <v>2</v>
      </c>
      <c r="N154" s="66"/>
    </row>
    <row r="155" s="2" customFormat="1" spans="1:14">
      <c r="A155" s="37" t="s">
        <v>163</v>
      </c>
      <c r="B155" s="38">
        <f t="shared" si="12"/>
        <v>5</v>
      </c>
      <c r="C155" s="41">
        <v>0</v>
      </c>
      <c r="D155" s="41">
        <v>2</v>
      </c>
      <c r="E155" s="39">
        <f t="shared" si="13"/>
        <v>3</v>
      </c>
      <c r="F155" s="41">
        <v>0</v>
      </c>
      <c r="G155" s="41">
        <v>3</v>
      </c>
      <c r="H155" s="40">
        <f t="shared" si="14"/>
        <v>5</v>
      </c>
      <c r="I155" s="41">
        <v>0</v>
      </c>
      <c r="J155" s="41">
        <v>2</v>
      </c>
      <c r="K155" s="39">
        <f t="shared" si="15"/>
        <v>3</v>
      </c>
      <c r="L155" s="41">
        <v>0</v>
      </c>
      <c r="M155" s="41">
        <v>3</v>
      </c>
      <c r="N155" s="66"/>
    </row>
    <row r="156" s="2" customFormat="1" spans="1:14">
      <c r="A156" s="37" t="s">
        <v>164</v>
      </c>
      <c r="B156" s="38">
        <f t="shared" si="12"/>
        <v>20.66</v>
      </c>
      <c r="C156" s="41">
        <v>0</v>
      </c>
      <c r="D156" s="41">
        <v>10.86</v>
      </c>
      <c r="E156" s="39">
        <f t="shared" si="13"/>
        <v>9.8</v>
      </c>
      <c r="F156" s="41">
        <v>0</v>
      </c>
      <c r="G156" s="41">
        <v>9.8</v>
      </c>
      <c r="H156" s="40">
        <f t="shared" si="14"/>
        <v>20.66</v>
      </c>
      <c r="I156" s="41">
        <v>0</v>
      </c>
      <c r="J156" s="41">
        <v>10.86</v>
      </c>
      <c r="K156" s="39">
        <f t="shared" si="15"/>
        <v>9.8</v>
      </c>
      <c r="L156" s="41">
        <v>0</v>
      </c>
      <c r="M156" s="41">
        <v>9.8</v>
      </c>
      <c r="N156" s="66"/>
    </row>
    <row r="157" s="2" customFormat="1" spans="1:14">
      <c r="A157" s="37" t="s">
        <v>165</v>
      </c>
      <c r="B157" s="38">
        <f t="shared" si="12"/>
        <v>16.67</v>
      </c>
      <c r="C157" s="41">
        <v>0</v>
      </c>
      <c r="D157" s="41">
        <v>10.57</v>
      </c>
      <c r="E157" s="39">
        <f t="shared" si="13"/>
        <v>6.1</v>
      </c>
      <c r="F157" s="41">
        <v>0</v>
      </c>
      <c r="G157" s="41">
        <v>6.1</v>
      </c>
      <c r="H157" s="40">
        <f t="shared" si="14"/>
        <v>16.67</v>
      </c>
      <c r="I157" s="41">
        <v>0</v>
      </c>
      <c r="J157" s="41">
        <v>10.57</v>
      </c>
      <c r="K157" s="39">
        <f t="shared" si="15"/>
        <v>6.1</v>
      </c>
      <c r="L157" s="41">
        <v>0</v>
      </c>
      <c r="M157" s="41">
        <v>6.1</v>
      </c>
      <c r="N157" s="66"/>
    </row>
    <row r="158" s="2" customFormat="1" spans="1:14">
      <c r="A158" s="37" t="s">
        <v>166</v>
      </c>
      <c r="B158" s="38">
        <f t="shared" si="12"/>
        <v>21.81</v>
      </c>
      <c r="C158" s="41">
        <v>0</v>
      </c>
      <c r="D158" s="41">
        <v>10.86</v>
      </c>
      <c r="E158" s="39">
        <f t="shared" si="13"/>
        <v>10.95</v>
      </c>
      <c r="F158" s="41">
        <v>0</v>
      </c>
      <c r="G158" s="41">
        <v>10.95</v>
      </c>
      <c r="H158" s="40">
        <f t="shared" si="14"/>
        <v>21.81</v>
      </c>
      <c r="I158" s="41">
        <v>0</v>
      </c>
      <c r="J158" s="41">
        <v>10.86</v>
      </c>
      <c r="K158" s="39">
        <f t="shared" si="15"/>
        <v>10.95</v>
      </c>
      <c r="L158" s="41">
        <v>0</v>
      </c>
      <c r="M158" s="41">
        <v>10.95</v>
      </c>
      <c r="N158" s="66"/>
    </row>
    <row r="159" s="2" customFormat="1" spans="1:14">
      <c r="A159" s="37" t="s">
        <v>167</v>
      </c>
      <c r="B159" s="38">
        <f t="shared" si="12"/>
        <v>10.85</v>
      </c>
      <c r="C159" s="41">
        <v>0</v>
      </c>
      <c r="D159" s="41">
        <v>8.5</v>
      </c>
      <c r="E159" s="39">
        <f t="shared" si="13"/>
        <v>2.35</v>
      </c>
      <c r="F159" s="41">
        <v>0</v>
      </c>
      <c r="G159" s="41">
        <v>2.35</v>
      </c>
      <c r="H159" s="40">
        <f t="shared" si="14"/>
        <v>10.85</v>
      </c>
      <c r="I159" s="41">
        <v>0</v>
      </c>
      <c r="J159" s="41">
        <v>8.5</v>
      </c>
      <c r="K159" s="39">
        <f t="shared" si="15"/>
        <v>2.35</v>
      </c>
      <c r="L159" s="41">
        <v>0</v>
      </c>
      <c r="M159" s="41">
        <v>2.35</v>
      </c>
      <c r="N159" s="66"/>
    </row>
    <row r="160" s="4" customFormat="1" spans="1:14">
      <c r="A160" s="37" t="s">
        <v>168</v>
      </c>
      <c r="B160" s="38">
        <f t="shared" si="12"/>
        <v>9.43</v>
      </c>
      <c r="C160" s="41">
        <v>0</v>
      </c>
      <c r="D160" s="41">
        <v>3.73</v>
      </c>
      <c r="E160" s="39">
        <f t="shared" si="13"/>
        <v>5.7</v>
      </c>
      <c r="F160" s="41">
        <v>0</v>
      </c>
      <c r="G160" s="41">
        <v>5.7</v>
      </c>
      <c r="H160" s="40">
        <f t="shared" si="14"/>
        <v>9.43</v>
      </c>
      <c r="I160" s="41">
        <v>0</v>
      </c>
      <c r="J160" s="41">
        <v>3.73</v>
      </c>
      <c r="K160" s="39">
        <f t="shared" si="15"/>
        <v>5.7</v>
      </c>
      <c r="L160" s="41">
        <v>0</v>
      </c>
      <c r="M160" s="41">
        <v>5.7</v>
      </c>
      <c r="N160" s="71"/>
    </row>
    <row r="161" s="4" customFormat="1" spans="1:14">
      <c r="A161" s="37" t="s">
        <v>169</v>
      </c>
      <c r="B161" s="38">
        <f t="shared" si="12"/>
        <v>9.6</v>
      </c>
      <c r="C161" s="41">
        <v>0</v>
      </c>
      <c r="D161" s="41">
        <v>6.2</v>
      </c>
      <c r="E161" s="39">
        <f t="shared" si="13"/>
        <v>3.4</v>
      </c>
      <c r="F161" s="41">
        <v>0</v>
      </c>
      <c r="G161" s="41">
        <v>3.4</v>
      </c>
      <c r="H161" s="40">
        <f t="shared" si="14"/>
        <v>9.6</v>
      </c>
      <c r="I161" s="41">
        <v>0</v>
      </c>
      <c r="J161" s="41">
        <v>6.2</v>
      </c>
      <c r="K161" s="39">
        <f t="shared" si="15"/>
        <v>3.4</v>
      </c>
      <c r="L161" s="41">
        <v>0</v>
      </c>
      <c r="M161" s="41">
        <v>3.4</v>
      </c>
      <c r="N161" s="71"/>
    </row>
    <row r="162" s="4" customFormat="1" spans="1:14">
      <c r="A162" s="37" t="s">
        <v>170</v>
      </c>
      <c r="B162" s="38">
        <f t="shared" si="12"/>
        <v>12.66</v>
      </c>
      <c r="C162" s="41">
        <v>0</v>
      </c>
      <c r="D162" s="41">
        <v>9.16</v>
      </c>
      <c r="E162" s="39">
        <f t="shared" si="13"/>
        <v>3.5</v>
      </c>
      <c r="F162" s="41">
        <v>0</v>
      </c>
      <c r="G162" s="41">
        <v>3.5</v>
      </c>
      <c r="H162" s="40">
        <f t="shared" si="14"/>
        <v>12.66</v>
      </c>
      <c r="I162" s="41">
        <v>0</v>
      </c>
      <c r="J162" s="41">
        <v>9.16</v>
      </c>
      <c r="K162" s="39">
        <f t="shared" si="15"/>
        <v>3.5</v>
      </c>
      <c r="L162" s="41">
        <v>0</v>
      </c>
      <c r="M162" s="41">
        <v>3.5</v>
      </c>
      <c r="N162" s="71"/>
    </row>
    <row r="163" s="4" customFormat="1" spans="1:14">
      <c r="A163" s="37" t="s">
        <v>171</v>
      </c>
      <c r="B163" s="38">
        <f t="shared" si="12"/>
        <v>12.75</v>
      </c>
      <c r="C163" s="41">
        <v>0</v>
      </c>
      <c r="D163" s="41">
        <v>5.03</v>
      </c>
      <c r="E163" s="39">
        <f t="shared" si="13"/>
        <v>7.72</v>
      </c>
      <c r="F163" s="41">
        <v>0</v>
      </c>
      <c r="G163" s="41">
        <v>7.72</v>
      </c>
      <c r="H163" s="40">
        <f t="shared" si="14"/>
        <v>12.75</v>
      </c>
      <c r="I163" s="41">
        <v>0</v>
      </c>
      <c r="J163" s="41">
        <v>5.03</v>
      </c>
      <c r="K163" s="39">
        <f t="shared" si="15"/>
        <v>7.72</v>
      </c>
      <c r="L163" s="41">
        <v>0</v>
      </c>
      <c r="M163" s="41">
        <v>7.72</v>
      </c>
      <c r="N163" s="71"/>
    </row>
    <row r="164" s="4" customFormat="1" spans="1:14">
      <c r="A164" s="37" t="s">
        <v>172</v>
      </c>
      <c r="B164" s="38">
        <f t="shared" si="12"/>
        <v>11.1</v>
      </c>
      <c r="C164" s="41">
        <v>0</v>
      </c>
      <c r="D164" s="41">
        <v>4</v>
      </c>
      <c r="E164" s="39">
        <f t="shared" si="13"/>
        <v>7.1</v>
      </c>
      <c r="F164" s="41">
        <v>0</v>
      </c>
      <c r="G164" s="41">
        <v>7.1</v>
      </c>
      <c r="H164" s="40">
        <f t="shared" si="14"/>
        <v>11.1</v>
      </c>
      <c r="I164" s="41">
        <v>0</v>
      </c>
      <c r="J164" s="41">
        <v>4</v>
      </c>
      <c r="K164" s="39">
        <f t="shared" si="15"/>
        <v>7.1</v>
      </c>
      <c r="L164" s="41">
        <v>0</v>
      </c>
      <c r="M164" s="41">
        <v>7.1</v>
      </c>
      <c r="N164" s="71"/>
    </row>
    <row r="165" s="4" customFormat="1" spans="1:14">
      <c r="A165" s="37" t="s">
        <v>173</v>
      </c>
      <c r="B165" s="38">
        <f t="shared" si="12"/>
        <v>6.55</v>
      </c>
      <c r="C165" s="41">
        <v>0</v>
      </c>
      <c r="D165" s="41">
        <v>2.55</v>
      </c>
      <c r="E165" s="39">
        <f t="shared" si="13"/>
        <v>4</v>
      </c>
      <c r="F165" s="41">
        <v>0</v>
      </c>
      <c r="G165" s="41">
        <v>4</v>
      </c>
      <c r="H165" s="40">
        <f t="shared" si="14"/>
        <v>6.55</v>
      </c>
      <c r="I165" s="41">
        <v>0</v>
      </c>
      <c r="J165" s="41">
        <v>2.55</v>
      </c>
      <c r="K165" s="39">
        <f t="shared" si="15"/>
        <v>4</v>
      </c>
      <c r="L165" s="41">
        <v>0</v>
      </c>
      <c r="M165" s="41">
        <v>4</v>
      </c>
      <c r="N165" s="71"/>
    </row>
    <row r="166" s="4" customFormat="1" spans="1:14">
      <c r="A166" s="37" t="s">
        <v>174</v>
      </c>
      <c r="B166" s="38">
        <f t="shared" si="12"/>
        <v>11.328</v>
      </c>
      <c r="C166" s="41">
        <v>0</v>
      </c>
      <c r="D166" s="73">
        <v>5.928</v>
      </c>
      <c r="E166" s="39">
        <f t="shared" si="13"/>
        <v>5.4</v>
      </c>
      <c r="F166" s="41">
        <v>0</v>
      </c>
      <c r="G166" s="41">
        <v>5.4</v>
      </c>
      <c r="H166" s="40">
        <f t="shared" si="14"/>
        <v>11.33</v>
      </c>
      <c r="I166" s="41">
        <v>0</v>
      </c>
      <c r="J166" s="41">
        <v>5.93</v>
      </c>
      <c r="K166" s="39">
        <f t="shared" si="15"/>
        <v>5.4</v>
      </c>
      <c r="L166" s="41">
        <v>0</v>
      </c>
      <c r="M166" s="41">
        <v>5.4</v>
      </c>
      <c r="N166" s="71"/>
    </row>
    <row r="167" s="4" customFormat="1" spans="1:14">
      <c r="A167" s="37" t="s">
        <v>175</v>
      </c>
      <c r="B167" s="38">
        <f t="shared" si="12"/>
        <v>7.23</v>
      </c>
      <c r="C167" s="41">
        <v>0</v>
      </c>
      <c r="D167" s="41">
        <v>3.33</v>
      </c>
      <c r="E167" s="39">
        <f t="shared" si="13"/>
        <v>3.9</v>
      </c>
      <c r="F167" s="41">
        <v>0</v>
      </c>
      <c r="G167" s="41">
        <v>3.9</v>
      </c>
      <c r="H167" s="40">
        <f t="shared" si="14"/>
        <v>7.23</v>
      </c>
      <c r="I167" s="41">
        <v>0</v>
      </c>
      <c r="J167" s="41">
        <v>3.33</v>
      </c>
      <c r="K167" s="39">
        <f t="shared" si="15"/>
        <v>3.9</v>
      </c>
      <c r="L167" s="41">
        <v>0</v>
      </c>
      <c r="M167" s="41">
        <v>3.9</v>
      </c>
      <c r="N167" s="71"/>
    </row>
    <row r="168" s="2" customFormat="1" spans="1:14">
      <c r="A168" s="37" t="s">
        <v>176</v>
      </c>
      <c r="B168" s="38">
        <f t="shared" si="12"/>
        <v>4.36</v>
      </c>
      <c r="C168" s="41">
        <v>0</v>
      </c>
      <c r="D168" s="41">
        <v>2.66</v>
      </c>
      <c r="E168" s="39">
        <f t="shared" si="13"/>
        <v>1.7</v>
      </c>
      <c r="F168" s="41">
        <v>0</v>
      </c>
      <c r="G168" s="41">
        <v>1.7</v>
      </c>
      <c r="H168" s="40">
        <f t="shared" si="14"/>
        <v>4.36</v>
      </c>
      <c r="I168" s="41">
        <v>0</v>
      </c>
      <c r="J168" s="41">
        <v>2.66</v>
      </c>
      <c r="K168" s="39">
        <f t="shared" si="15"/>
        <v>1.7</v>
      </c>
      <c r="L168" s="41">
        <v>0</v>
      </c>
      <c r="M168" s="41">
        <v>1.7</v>
      </c>
      <c r="N168" s="66"/>
    </row>
    <row r="169" s="2" customFormat="1" spans="1:14">
      <c r="A169" s="37" t="s">
        <v>177</v>
      </c>
      <c r="B169" s="38">
        <f t="shared" si="12"/>
        <v>1</v>
      </c>
      <c r="C169" s="41">
        <v>0</v>
      </c>
      <c r="D169" s="41">
        <v>1</v>
      </c>
      <c r="E169" s="39">
        <f t="shared" si="13"/>
        <v>0</v>
      </c>
      <c r="F169" s="41">
        <v>0</v>
      </c>
      <c r="G169" s="41">
        <v>0</v>
      </c>
      <c r="H169" s="40">
        <f t="shared" si="14"/>
        <v>1</v>
      </c>
      <c r="I169" s="41">
        <v>0</v>
      </c>
      <c r="J169" s="41">
        <v>1</v>
      </c>
      <c r="K169" s="39">
        <f t="shared" si="15"/>
        <v>0</v>
      </c>
      <c r="L169" s="41">
        <v>0</v>
      </c>
      <c r="M169" s="41">
        <v>0</v>
      </c>
      <c r="N169" s="66"/>
    </row>
    <row r="170" s="2" customFormat="1" spans="1:14">
      <c r="A170" s="37" t="s">
        <v>178</v>
      </c>
      <c r="B170" s="38">
        <f t="shared" si="12"/>
        <v>2.12</v>
      </c>
      <c r="C170" s="41">
        <v>0</v>
      </c>
      <c r="D170" s="41">
        <v>2.12</v>
      </c>
      <c r="E170" s="39">
        <f t="shared" si="13"/>
        <v>0</v>
      </c>
      <c r="F170" s="41">
        <v>0</v>
      </c>
      <c r="G170" s="41">
        <v>0</v>
      </c>
      <c r="H170" s="40">
        <f t="shared" si="14"/>
        <v>2.12</v>
      </c>
      <c r="I170" s="41">
        <v>0</v>
      </c>
      <c r="J170" s="41">
        <v>2.12</v>
      </c>
      <c r="K170" s="39">
        <f t="shared" si="15"/>
        <v>0</v>
      </c>
      <c r="L170" s="41">
        <v>0</v>
      </c>
      <c r="M170" s="41">
        <v>0</v>
      </c>
      <c r="N170" s="66"/>
    </row>
    <row r="171" s="2" customFormat="1" spans="1:14">
      <c r="A171" s="37" t="s">
        <v>179</v>
      </c>
      <c r="B171" s="38">
        <f t="shared" si="12"/>
        <v>4.27</v>
      </c>
      <c r="C171" s="41">
        <v>0</v>
      </c>
      <c r="D171" s="41">
        <v>3.27</v>
      </c>
      <c r="E171" s="39">
        <f t="shared" si="13"/>
        <v>1</v>
      </c>
      <c r="F171" s="41">
        <v>0</v>
      </c>
      <c r="G171" s="41">
        <v>1</v>
      </c>
      <c r="H171" s="40">
        <f t="shared" si="14"/>
        <v>4.27</v>
      </c>
      <c r="I171" s="41">
        <v>0</v>
      </c>
      <c r="J171" s="41">
        <v>3.27</v>
      </c>
      <c r="K171" s="39">
        <f t="shared" si="15"/>
        <v>1</v>
      </c>
      <c r="L171" s="41">
        <v>0</v>
      </c>
      <c r="M171" s="41">
        <v>1</v>
      </c>
      <c r="N171" s="66"/>
    </row>
    <row r="172" s="2" customFormat="1" spans="1:14">
      <c r="A172" s="37" t="s">
        <v>180</v>
      </c>
      <c r="B172" s="38">
        <f t="shared" si="12"/>
        <v>2</v>
      </c>
      <c r="C172" s="41">
        <v>0</v>
      </c>
      <c r="D172" s="41">
        <v>1</v>
      </c>
      <c r="E172" s="39">
        <f t="shared" si="13"/>
        <v>1</v>
      </c>
      <c r="F172" s="41">
        <v>0</v>
      </c>
      <c r="G172" s="41">
        <v>1</v>
      </c>
      <c r="H172" s="40">
        <f t="shared" si="14"/>
        <v>1</v>
      </c>
      <c r="I172" s="41">
        <v>0</v>
      </c>
      <c r="J172" s="41">
        <v>1</v>
      </c>
      <c r="K172" s="39">
        <f t="shared" si="15"/>
        <v>0</v>
      </c>
      <c r="L172" s="41">
        <v>0</v>
      </c>
      <c r="M172" s="41">
        <v>0</v>
      </c>
      <c r="N172" s="66"/>
    </row>
    <row r="173" s="2" customFormat="1" spans="1:14">
      <c r="A173" s="37" t="s">
        <v>181</v>
      </c>
      <c r="B173" s="38">
        <f t="shared" si="12"/>
        <v>23.55</v>
      </c>
      <c r="C173" s="41">
        <v>0</v>
      </c>
      <c r="D173" s="41">
        <v>3</v>
      </c>
      <c r="E173" s="39">
        <f t="shared" si="13"/>
        <v>20.55</v>
      </c>
      <c r="F173" s="41">
        <v>0</v>
      </c>
      <c r="G173" s="41">
        <v>20.55</v>
      </c>
      <c r="H173" s="40">
        <f t="shared" si="14"/>
        <v>18.05</v>
      </c>
      <c r="I173" s="41">
        <v>0</v>
      </c>
      <c r="J173" s="41">
        <v>2.5</v>
      </c>
      <c r="K173" s="39">
        <f t="shared" si="15"/>
        <v>15.55</v>
      </c>
      <c r="L173" s="41">
        <v>0</v>
      </c>
      <c r="M173" s="41">
        <v>15.55</v>
      </c>
      <c r="N173" s="66"/>
    </row>
    <row r="174" s="2" customFormat="1" spans="1:14">
      <c r="A174" s="37" t="s">
        <v>182</v>
      </c>
      <c r="B174" s="38">
        <f t="shared" si="12"/>
        <v>6.24</v>
      </c>
      <c r="C174" s="41">
        <v>0</v>
      </c>
      <c r="D174" s="41">
        <v>2.83</v>
      </c>
      <c r="E174" s="39">
        <f t="shared" si="13"/>
        <v>3.41</v>
      </c>
      <c r="F174" s="41">
        <v>0</v>
      </c>
      <c r="G174" s="41">
        <v>3.41</v>
      </c>
      <c r="H174" s="40">
        <f t="shared" si="14"/>
        <v>6.24</v>
      </c>
      <c r="I174" s="41">
        <v>0</v>
      </c>
      <c r="J174" s="41">
        <v>2.83</v>
      </c>
      <c r="K174" s="39">
        <f t="shared" si="15"/>
        <v>3.41</v>
      </c>
      <c r="L174" s="41">
        <v>0</v>
      </c>
      <c r="M174" s="41">
        <v>3.41</v>
      </c>
      <c r="N174" s="66"/>
    </row>
    <row r="175" s="2" customFormat="1" spans="1:14">
      <c r="A175" s="37" t="s">
        <v>183</v>
      </c>
      <c r="B175" s="38">
        <f t="shared" si="12"/>
        <v>38</v>
      </c>
      <c r="C175" s="41">
        <v>0</v>
      </c>
      <c r="D175" s="41">
        <v>13</v>
      </c>
      <c r="E175" s="39">
        <f t="shared" si="13"/>
        <v>25</v>
      </c>
      <c r="F175" s="41">
        <v>0</v>
      </c>
      <c r="G175" s="41">
        <v>25</v>
      </c>
      <c r="H175" s="40">
        <f t="shared" si="14"/>
        <v>27</v>
      </c>
      <c r="I175" s="41">
        <v>0</v>
      </c>
      <c r="J175" s="41">
        <v>12</v>
      </c>
      <c r="K175" s="39">
        <f t="shared" si="15"/>
        <v>15</v>
      </c>
      <c r="L175" s="41">
        <v>0</v>
      </c>
      <c r="M175" s="41">
        <v>15</v>
      </c>
      <c r="N175" s="66"/>
    </row>
    <row r="176" s="2" customFormat="1" spans="1:14">
      <c r="A176" s="37" t="s">
        <v>184</v>
      </c>
      <c r="B176" s="38">
        <f t="shared" si="12"/>
        <v>24</v>
      </c>
      <c r="C176" s="41">
        <v>0</v>
      </c>
      <c r="D176" s="41">
        <v>12</v>
      </c>
      <c r="E176" s="39">
        <f t="shared" si="13"/>
        <v>12</v>
      </c>
      <c r="F176" s="41">
        <v>0</v>
      </c>
      <c r="G176" s="41">
        <v>12</v>
      </c>
      <c r="H176" s="40">
        <f t="shared" si="14"/>
        <v>15</v>
      </c>
      <c r="I176" s="41">
        <v>0</v>
      </c>
      <c r="J176" s="41">
        <v>11</v>
      </c>
      <c r="K176" s="39">
        <f t="shared" si="15"/>
        <v>4</v>
      </c>
      <c r="L176" s="41">
        <v>0</v>
      </c>
      <c r="M176" s="41">
        <v>4</v>
      </c>
      <c r="N176" s="66"/>
    </row>
    <row r="177" s="2" customFormat="1" spans="1:14">
      <c r="A177" s="37" t="s">
        <v>185</v>
      </c>
      <c r="B177" s="38">
        <f t="shared" si="12"/>
        <v>37.69</v>
      </c>
      <c r="C177" s="41">
        <v>0</v>
      </c>
      <c r="D177" s="41">
        <v>21.69</v>
      </c>
      <c r="E177" s="39">
        <f t="shared" si="13"/>
        <v>16</v>
      </c>
      <c r="F177" s="41">
        <v>0</v>
      </c>
      <c r="G177" s="41">
        <v>16</v>
      </c>
      <c r="H177" s="40">
        <f t="shared" si="14"/>
        <v>17</v>
      </c>
      <c r="I177" s="41">
        <v>0</v>
      </c>
      <c r="J177" s="41">
        <v>10</v>
      </c>
      <c r="K177" s="39">
        <f t="shared" si="15"/>
        <v>7</v>
      </c>
      <c r="L177" s="41">
        <v>0</v>
      </c>
      <c r="M177" s="41">
        <v>7</v>
      </c>
      <c r="N177" s="66"/>
    </row>
    <row r="178" s="2" customFormat="1" spans="1:14">
      <c r="A178" s="37" t="s">
        <v>186</v>
      </c>
      <c r="B178" s="38">
        <f t="shared" si="12"/>
        <v>14</v>
      </c>
      <c r="C178" s="41">
        <v>0</v>
      </c>
      <c r="D178" s="41">
        <v>10</v>
      </c>
      <c r="E178" s="39">
        <f t="shared" si="13"/>
        <v>4</v>
      </c>
      <c r="F178" s="41">
        <v>0</v>
      </c>
      <c r="G178" s="41">
        <v>4</v>
      </c>
      <c r="H178" s="40">
        <f t="shared" si="14"/>
        <v>12</v>
      </c>
      <c r="I178" s="41">
        <v>0</v>
      </c>
      <c r="J178" s="41">
        <v>8</v>
      </c>
      <c r="K178" s="39">
        <f t="shared" si="15"/>
        <v>4</v>
      </c>
      <c r="L178" s="41">
        <v>0</v>
      </c>
      <c r="M178" s="41">
        <v>4</v>
      </c>
      <c r="N178" s="66"/>
    </row>
    <row r="179" s="2" customFormat="1" spans="1:14">
      <c r="A179" s="37" t="s">
        <v>187</v>
      </c>
      <c r="B179" s="38">
        <f t="shared" si="12"/>
        <v>22.3</v>
      </c>
      <c r="C179" s="41">
        <v>0</v>
      </c>
      <c r="D179" s="41">
        <v>8.5</v>
      </c>
      <c r="E179" s="39">
        <f t="shared" si="13"/>
        <v>13.8</v>
      </c>
      <c r="F179" s="41">
        <v>0</v>
      </c>
      <c r="G179" s="41">
        <v>13.8</v>
      </c>
      <c r="H179" s="40">
        <f t="shared" si="14"/>
        <v>16.5</v>
      </c>
      <c r="I179" s="41">
        <v>0</v>
      </c>
      <c r="J179" s="41">
        <v>7.5</v>
      </c>
      <c r="K179" s="39">
        <f t="shared" si="15"/>
        <v>9</v>
      </c>
      <c r="L179" s="41">
        <v>0</v>
      </c>
      <c r="M179" s="41">
        <v>9</v>
      </c>
      <c r="N179" s="66"/>
    </row>
    <row r="180" s="5" customFormat="1" spans="1:14">
      <c r="A180" s="37" t="s">
        <v>188</v>
      </c>
      <c r="B180" s="38">
        <f t="shared" si="12"/>
        <v>6</v>
      </c>
      <c r="C180" s="41">
        <v>0</v>
      </c>
      <c r="D180" s="41">
        <v>4</v>
      </c>
      <c r="E180" s="39">
        <f t="shared" si="13"/>
        <v>2</v>
      </c>
      <c r="F180" s="41">
        <v>0</v>
      </c>
      <c r="G180" s="41">
        <v>2</v>
      </c>
      <c r="H180" s="40">
        <f t="shared" si="14"/>
        <v>12</v>
      </c>
      <c r="I180" s="41">
        <v>6</v>
      </c>
      <c r="J180" s="41">
        <v>4</v>
      </c>
      <c r="K180" s="39">
        <f t="shared" si="15"/>
        <v>2</v>
      </c>
      <c r="L180" s="41">
        <v>0</v>
      </c>
      <c r="M180" s="41">
        <v>2</v>
      </c>
      <c r="N180" s="74"/>
    </row>
    <row r="181" s="2" customFormat="1" spans="1:14">
      <c r="A181" s="37" t="s">
        <v>189</v>
      </c>
      <c r="B181" s="38">
        <f t="shared" si="12"/>
        <v>36</v>
      </c>
      <c r="C181" s="41">
        <v>0</v>
      </c>
      <c r="D181" s="41">
        <v>20</v>
      </c>
      <c r="E181" s="39">
        <f t="shared" si="13"/>
        <v>16</v>
      </c>
      <c r="F181" s="41">
        <v>0</v>
      </c>
      <c r="G181" s="41">
        <v>16</v>
      </c>
      <c r="H181" s="40">
        <f t="shared" si="14"/>
        <v>20</v>
      </c>
      <c r="I181" s="41">
        <v>0</v>
      </c>
      <c r="J181" s="41">
        <v>20</v>
      </c>
      <c r="K181" s="39">
        <f t="shared" si="15"/>
        <v>0</v>
      </c>
      <c r="L181" s="41">
        <v>0</v>
      </c>
      <c r="M181" s="41">
        <v>0</v>
      </c>
      <c r="N181" s="66"/>
    </row>
    <row r="182" s="2" customFormat="1" spans="1:14">
      <c r="A182" s="37" t="s">
        <v>190</v>
      </c>
      <c r="B182" s="38">
        <f t="shared" si="12"/>
        <v>13.8</v>
      </c>
      <c r="C182" s="41">
        <v>0</v>
      </c>
      <c r="D182" s="41">
        <v>11.8</v>
      </c>
      <c r="E182" s="39">
        <f t="shared" si="13"/>
        <v>2</v>
      </c>
      <c r="F182" s="41">
        <v>0</v>
      </c>
      <c r="G182" s="41">
        <v>2</v>
      </c>
      <c r="H182" s="40">
        <f t="shared" si="14"/>
        <v>11.8</v>
      </c>
      <c r="I182" s="41">
        <v>0</v>
      </c>
      <c r="J182" s="41">
        <v>11.8</v>
      </c>
      <c r="K182" s="39">
        <f t="shared" si="15"/>
        <v>0</v>
      </c>
      <c r="L182" s="41">
        <v>0</v>
      </c>
      <c r="M182" s="41">
        <v>0</v>
      </c>
      <c r="N182" s="66"/>
    </row>
    <row r="183" s="2" customFormat="1" spans="1:14">
      <c r="A183" s="37" t="s">
        <v>191</v>
      </c>
      <c r="B183" s="38">
        <f t="shared" si="12"/>
        <v>10</v>
      </c>
      <c r="C183" s="41">
        <v>0</v>
      </c>
      <c r="D183" s="41">
        <v>8</v>
      </c>
      <c r="E183" s="39">
        <f t="shared" si="13"/>
        <v>2</v>
      </c>
      <c r="F183" s="41">
        <v>0</v>
      </c>
      <c r="G183" s="41">
        <v>2</v>
      </c>
      <c r="H183" s="40">
        <f t="shared" si="14"/>
        <v>8</v>
      </c>
      <c r="I183" s="41">
        <v>0</v>
      </c>
      <c r="J183" s="41">
        <v>8</v>
      </c>
      <c r="K183" s="39">
        <f t="shared" si="15"/>
        <v>0</v>
      </c>
      <c r="L183" s="41">
        <v>0</v>
      </c>
      <c r="M183" s="41">
        <v>0</v>
      </c>
      <c r="N183" s="66"/>
    </row>
    <row r="184" s="2" customFormat="1" spans="1:14">
      <c r="A184" s="37" t="s">
        <v>192</v>
      </c>
      <c r="B184" s="38">
        <f t="shared" si="12"/>
        <v>5.5</v>
      </c>
      <c r="C184" s="41">
        <v>0</v>
      </c>
      <c r="D184" s="41">
        <v>1.2</v>
      </c>
      <c r="E184" s="39">
        <f t="shared" si="13"/>
        <v>4.3</v>
      </c>
      <c r="F184" s="41">
        <v>0</v>
      </c>
      <c r="G184" s="41">
        <v>4.3</v>
      </c>
      <c r="H184" s="40">
        <f t="shared" si="14"/>
        <v>5.5</v>
      </c>
      <c r="I184" s="41">
        <v>0</v>
      </c>
      <c r="J184" s="41">
        <v>1.2</v>
      </c>
      <c r="K184" s="39">
        <f t="shared" si="15"/>
        <v>4.3</v>
      </c>
      <c r="L184" s="41">
        <v>0</v>
      </c>
      <c r="M184" s="41">
        <v>4.3</v>
      </c>
      <c r="N184" s="66"/>
    </row>
    <row r="185" s="2" customFormat="1" spans="1:14">
      <c r="A185" s="37" t="s">
        <v>193</v>
      </c>
      <c r="B185" s="38">
        <f t="shared" si="12"/>
        <v>2.8</v>
      </c>
      <c r="C185" s="41">
        <v>0</v>
      </c>
      <c r="D185" s="41">
        <v>0.8</v>
      </c>
      <c r="E185" s="39">
        <f t="shared" si="13"/>
        <v>2</v>
      </c>
      <c r="F185" s="41">
        <v>0</v>
      </c>
      <c r="G185" s="41">
        <v>2</v>
      </c>
      <c r="H185" s="40">
        <f t="shared" si="14"/>
        <v>0.8</v>
      </c>
      <c r="I185" s="41">
        <v>0</v>
      </c>
      <c r="J185" s="41">
        <v>0.8</v>
      </c>
      <c r="K185" s="39">
        <f t="shared" si="15"/>
        <v>0</v>
      </c>
      <c r="L185" s="41">
        <v>0</v>
      </c>
      <c r="M185" s="41">
        <v>0</v>
      </c>
      <c r="N185" s="66"/>
    </row>
    <row r="186" s="2" customFormat="1" spans="1:14">
      <c r="A186" s="37" t="s">
        <v>194</v>
      </c>
      <c r="B186" s="38">
        <f t="shared" si="12"/>
        <v>2.8</v>
      </c>
      <c r="C186" s="39">
        <v>0</v>
      </c>
      <c r="D186" s="39">
        <v>0.8</v>
      </c>
      <c r="E186" s="39">
        <f t="shared" si="13"/>
        <v>2</v>
      </c>
      <c r="F186" s="39">
        <v>0</v>
      </c>
      <c r="G186" s="39">
        <v>2</v>
      </c>
      <c r="H186" s="40">
        <f t="shared" si="14"/>
        <v>2.7</v>
      </c>
      <c r="I186" s="39">
        <v>0</v>
      </c>
      <c r="J186" s="39">
        <v>0.7</v>
      </c>
      <c r="K186" s="39">
        <f t="shared" si="15"/>
        <v>2</v>
      </c>
      <c r="L186" s="39">
        <v>0</v>
      </c>
      <c r="M186" s="39">
        <v>2</v>
      </c>
      <c r="N186" s="66"/>
    </row>
    <row r="187" s="2" customFormat="1" spans="1:14">
      <c r="A187" s="37" t="s">
        <v>195</v>
      </c>
      <c r="B187" s="38">
        <f t="shared" si="12"/>
        <v>4.98</v>
      </c>
      <c r="C187" s="41">
        <v>0</v>
      </c>
      <c r="D187" s="41">
        <v>2.79</v>
      </c>
      <c r="E187" s="39">
        <f t="shared" si="13"/>
        <v>2.19</v>
      </c>
      <c r="F187" s="41">
        <v>0</v>
      </c>
      <c r="G187" s="41">
        <v>2.19</v>
      </c>
      <c r="H187" s="40">
        <f t="shared" si="14"/>
        <v>4.15</v>
      </c>
      <c r="I187" s="41">
        <v>0</v>
      </c>
      <c r="J187" s="41">
        <v>2</v>
      </c>
      <c r="K187" s="39">
        <f t="shared" si="15"/>
        <v>2.15</v>
      </c>
      <c r="L187" s="41">
        <v>0</v>
      </c>
      <c r="M187" s="41">
        <v>2.15</v>
      </c>
      <c r="N187" s="66"/>
    </row>
    <row r="188" s="2" customFormat="1" spans="1:14">
      <c r="A188" s="37" t="s">
        <v>196</v>
      </c>
      <c r="B188" s="38">
        <f t="shared" si="12"/>
        <v>7</v>
      </c>
      <c r="C188" s="41">
        <v>0</v>
      </c>
      <c r="D188" s="41">
        <v>3</v>
      </c>
      <c r="E188" s="39">
        <f t="shared" si="13"/>
        <v>4</v>
      </c>
      <c r="F188" s="41">
        <v>0</v>
      </c>
      <c r="G188" s="41">
        <v>4</v>
      </c>
      <c r="H188" s="40">
        <f t="shared" si="14"/>
        <v>5</v>
      </c>
      <c r="I188" s="41">
        <v>0</v>
      </c>
      <c r="J188" s="41">
        <v>3</v>
      </c>
      <c r="K188" s="39">
        <f t="shared" si="15"/>
        <v>2</v>
      </c>
      <c r="L188" s="41">
        <v>0</v>
      </c>
      <c r="M188" s="41">
        <v>2</v>
      </c>
      <c r="N188" s="66"/>
    </row>
    <row r="189" s="2" customFormat="1" spans="1:14">
      <c r="A189" s="37" t="s">
        <v>197</v>
      </c>
      <c r="B189" s="38">
        <f t="shared" si="12"/>
        <v>44</v>
      </c>
      <c r="C189" s="41">
        <v>0</v>
      </c>
      <c r="D189" s="41">
        <v>22</v>
      </c>
      <c r="E189" s="39">
        <f t="shared" si="13"/>
        <v>22</v>
      </c>
      <c r="F189" s="41">
        <v>0</v>
      </c>
      <c r="G189" s="41">
        <v>22</v>
      </c>
      <c r="H189" s="40">
        <f t="shared" si="14"/>
        <v>36</v>
      </c>
      <c r="I189" s="41">
        <v>0</v>
      </c>
      <c r="J189" s="41">
        <v>18</v>
      </c>
      <c r="K189" s="39">
        <f t="shared" si="15"/>
        <v>18</v>
      </c>
      <c r="L189" s="41">
        <v>0</v>
      </c>
      <c r="M189" s="41">
        <v>18</v>
      </c>
      <c r="N189" s="66"/>
    </row>
    <row r="190" s="2" customFormat="1" spans="1:14">
      <c r="A190" s="37" t="s">
        <v>198</v>
      </c>
      <c r="B190" s="38">
        <f t="shared" si="12"/>
        <v>135.2</v>
      </c>
      <c r="C190" s="41">
        <v>0</v>
      </c>
      <c r="D190" s="41">
        <v>20.1</v>
      </c>
      <c r="E190" s="39">
        <f t="shared" si="13"/>
        <v>115.1</v>
      </c>
      <c r="F190" s="41">
        <v>80</v>
      </c>
      <c r="G190" s="41">
        <v>35.1</v>
      </c>
      <c r="H190" s="40">
        <f t="shared" si="14"/>
        <v>0</v>
      </c>
      <c r="I190" s="41">
        <v>0</v>
      </c>
      <c r="J190" s="41">
        <v>0</v>
      </c>
      <c r="K190" s="39">
        <f t="shared" si="15"/>
        <v>0</v>
      </c>
      <c r="L190" s="41">
        <v>0</v>
      </c>
      <c r="M190" s="41">
        <v>0</v>
      </c>
      <c r="N190" s="66" t="s">
        <v>40</v>
      </c>
    </row>
    <row r="191" s="2" customFormat="1" spans="1:14">
      <c r="A191" s="37" t="s">
        <v>199</v>
      </c>
      <c r="B191" s="38">
        <f t="shared" si="12"/>
        <v>33</v>
      </c>
      <c r="C191" s="41">
        <v>0</v>
      </c>
      <c r="D191" s="41">
        <v>20</v>
      </c>
      <c r="E191" s="39">
        <f t="shared" si="13"/>
        <v>13</v>
      </c>
      <c r="F191" s="41">
        <v>0</v>
      </c>
      <c r="G191" s="41">
        <v>13</v>
      </c>
      <c r="H191" s="40">
        <f t="shared" si="14"/>
        <v>30</v>
      </c>
      <c r="I191" s="41">
        <v>0</v>
      </c>
      <c r="J191" s="41">
        <v>20</v>
      </c>
      <c r="K191" s="39">
        <f t="shared" si="15"/>
        <v>10</v>
      </c>
      <c r="L191" s="41">
        <v>0</v>
      </c>
      <c r="M191" s="41">
        <v>10</v>
      </c>
      <c r="N191" s="66"/>
    </row>
    <row r="192" s="2" customFormat="1" spans="1:14">
      <c r="A192" s="37" t="s">
        <v>200</v>
      </c>
      <c r="B192" s="38">
        <f t="shared" si="12"/>
        <v>975</v>
      </c>
      <c r="C192" s="41">
        <v>0</v>
      </c>
      <c r="D192" s="41">
        <v>70</v>
      </c>
      <c r="E192" s="39">
        <f t="shared" si="13"/>
        <v>905</v>
      </c>
      <c r="F192" s="41">
        <v>200</v>
      </c>
      <c r="G192" s="41">
        <v>705</v>
      </c>
      <c r="H192" s="40">
        <f t="shared" si="14"/>
        <v>975</v>
      </c>
      <c r="I192" s="41">
        <v>0</v>
      </c>
      <c r="J192" s="41">
        <v>70</v>
      </c>
      <c r="K192" s="39">
        <f t="shared" si="15"/>
        <v>905</v>
      </c>
      <c r="L192" s="41">
        <v>200</v>
      </c>
      <c r="M192" s="41">
        <v>705</v>
      </c>
      <c r="N192" s="66"/>
    </row>
    <row r="193" s="2" customFormat="1" spans="1:14">
      <c r="A193" s="37" t="s">
        <v>201</v>
      </c>
      <c r="B193" s="38">
        <f t="shared" si="12"/>
        <v>46</v>
      </c>
      <c r="C193" s="41">
        <v>0</v>
      </c>
      <c r="D193" s="41">
        <v>18</v>
      </c>
      <c r="E193" s="39">
        <f t="shared" si="13"/>
        <v>28</v>
      </c>
      <c r="F193" s="41">
        <v>0</v>
      </c>
      <c r="G193" s="41">
        <v>28</v>
      </c>
      <c r="H193" s="40">
        <f t="shared" si="14"/>
        <v>46</v>
      </c>
      <c r="I193" s="41">
        <v>0</v>
      </c>
      <c r="J193" s="41">
        <v>18</v>
      </c>
      <c r="K193" s="39">
        <f t="shared" si="15"/>
        <v>28</v>
      </c>
      <c r="L193" s="41">
        <v>0</v>
      </c>
      <c r="M193" s="41">
        <v>28</v>
      </c>
      <c r="N193" s="66"/>
    </row>
    <row r="194" s="2" customFormat="1" spans="1:14">
      <c r="A194" s="37" t="s">
        <v>202</v>
      </c>
      <c r="B194" s="38">
        <f t="shared" si="12"/>
        <v>52</v>
      </c>
      <c r="C194" s="41">
        <v>0</v>
      </c>
      <c r="D194" s="41">
        <v>11</v>
      </c>
      <c r="E194" s="39">
        <f t="shared" si="13"/>
        <v>41</v>
      </c>
      <c r="F194" s="41">
        <v>0</v>
      </c>
      <c r="G194" s="41">
        <v>41</v>
      </c>
      <c r="H194" s="40">
        <f t="shared" si="14"/>
        <v>0</v>
      </c>
      <c r="I194" s="41">
        <v>0</v>
      </c>
      <c r="J194" s="41">
        <v>0</v>
      </c>
      <c r="K194" s="39">
        <f t="shared" si="15"/>
        <v>0</v>
      </c>
      <c r="L194" s="41">
        <v>0</v>
      </c>
      <c r="M194" s="41">
        <v>0</v>
      </c>
      <c r="N194" s="66" t="s">
        <v>40</v>
      </c>
    </row>
    <row r="195" s="2" customFormat="1" spans="1:14">
      <c r="A195" s="37" t="s">
        <v>203</v>
      </c>
      <c r="B195" s="38">
        <f t="shared" si="12"/>
        <v>238</v>
      </c>
      <c r="C195" s="41">
        <v>0</v>
      </c>
      <c r="D195" s="41">
        <v>200</v>
      </c>
      <c r="E195" s="39">
        <f t="shared" si="13"/>
        <v>38</v>
      </c>
      <c r="F195" s="41">
        <v>0</v>
      </c>
      <c r="G195" s="41">
        <v>38</v>
      </c>
      <c r="H195" s="40">
        <f t="shared" si="14"/>
        <v>288</v>
      </c>
      <c r="I195" s="41">
        <v>0</v>
      </c>
      <c r="J195" s="41">
        <v>198</v>
      </c>
      <c r="K195" s="39">
        <f t="shared" si="15"/>
        <v>90</v>
      </c>
      <c r="L195" s="41">
        <v>0</v>
      </c>
      <c r="M195" s="41">
        <v>90</v>
      </c>
      <c r="N195" s="66"/>
    </row>
    <row r="196" s="2" customFormat="1" spans="1:14">
      <c r="A196" s="37" t="s">
        <v>204</v>
      </c>
      <c r="B196" s="38">
        <f t="shared" si="12"/>
        <v>8.3</v>
      </c>
      <c r="C196" s="41">
        <v>0</v>
      </c>
      <c r="D196" s="41">
        <v>6.3</v>
      </c>
      <c r="E196" s="39">
        <f t="shared" si="13"/>
        <v>2</v>
      </c>
      <c r="F196" s="41">
        <v>0</v>
      </c>
      <c r="G196" s="41">
        <v>2</v>
      </c>
      <c r="H196" s="40">
        <f t="shared" si="14"/>
        <v>8.3</v>
      </c>
      <c r="I196" s="41">
        <v>0</v>
      </c>
      <c r="J196" s="41">
        <v>6.3</v>
      </c>
      <c r="K196" s="39">
        <f t="shared" si="15"/>
        <v>2</v>
      </c>
      <c r="L196" s="41">
        <v>0</v>
      </c>
      <c r="M196" s="41">
        <v>2</v>
      </c>
      <c r="N196" s="66"/>
    </row>
    <row r="197" s="2" customFormat="1" spans="1:14">
      <c r="A197" s="37" t="s">
        <v>205</v>
      </c>
      <c r="B197" s="38">
        <f t="shared" si="12"/>
        <v>7.8</v>
      </c>
      <c r="C197" s="41">
        <v>0</v>
      </c>
      <c r="D197" s="41">
        <v>5.8</v>
      </c>
      <c r="E197" s="39">
        <f t="shared" si="13"/>
        <v>2</v>
      </c>
      <c r="F197" s="41">
        <v>0</v>
      </c>
      <c r="G197" s="41">
        <v>2</v>
      </c>
      <c r="H197" s="40">
        <f t="shared" si="14"/>
        <v>7.5</v>
      </c>
      <c r="I197" s="41">
        <v>0</v>
      </c>
      <c r="J197" s="41">
        <v>5.5</v>
      </c>
      <c r="K197" s="39">
        <f t="shared" si="15"/>
        <v>2</v>
      </c>
      <c r="L197" s="41">
        <v>0</v>
      </c>
      <c r="M197" s="41">
        <v>2</v>
      </c>
      <c r="N197" s="66"/>
    </row>
    <row r="198" s="2" customFormat="1" spans="1:14">
      <c r="A198" s="37" t="s">
        <v>206</v>
      </c>
      <c r="B198" s="38">
        <f t="shared" si="12"/>
        <v>9.53</v>
      </c>
      <c r="C198" s="41">
        <v>0</v>
      </c>
      <c r="D198" s="41">
        <v>5.53</v>
      </c>
      <c r="E198" s="39">
        <f t="shared" si="13"/>
        <v>4</v>
      </c>
      <c r="F198" s="41">
        <v>0</v>
      </c>
      <c r="G198" s="41">
        <v>4</v>
      </c>
      <c r="H198" s="40">
        <f t="shared" si="14"/>
        <v>7.53</v>
      </c>
      <c r="I198" s="41">
        <v>0</v>
      </c>
      <c r="J198" s="41">
        <v>5.53</v>
      </c>
      <c r="K198" s="39">
        <f t="shared" si="15"/>
        <v>2</v>
      </c>
      <c r="L198" s="41">
        <v>0</v>
      </c>
      <c r="M198" s="41">
        <v>2</v>
      </c>
      <c r="N198" s="66"/>
    </row>
    <row r="199" s="2" customFormat="1" spans="1:14">
      <c r="A199" s="37" t="s">
        <v>207</v>
      </c>
      <c r="B199" s="38">
        <f t="shared" si="12"/>
        <v>13</v>
      </c>
      <c r="C199" s="41">
        <v>0</v>
      </c>
      <c r="D199" s="41">
        <v>9</v>
      </c>
      <c r="E199" s="39">
        <f t="shared" si="13"/>
        <v>4</v>
      </c>
      <c r="F199" s="41">
        <v>0</v>
      </c>
      <c r="G199" s="41">
        <v>4</v>
      </c>
      <c r="H199" s="40">
        <f t="shared" si="14"/>
        <v>10.5</v>
      </c>
      <c r="I199" s="41">
        <v>0</v>
      </c>
      <c r="J199" s="41">
        <v>8.5</v>
      </c>
      <c r="K199" s="39">
        <f t="shared" si="15"/>
        <v>2</v>
      </c>
      <c r="L199" s="41">
        <v>0</v>
      </c>
      <c r="M199" s="41">
        <v>2</v>
      </c>
      <c r="N199" s="66"/>
    </row>
    <row r="200" s="2" customFormat="1" spans="1:14">
      <c r="A200" s="37" t="s">
        <v>208</v>
      </c>
      <c r="B200" s="38">
        <f t="shared" si="12"/>
        <v>6.4</v>
      </c>
      <c r="C200" s="41">
        <v>0</v>
      </c>
      <c r="D200" s="41">
        <v>4.4</v>
      </c>
      <c r="E200" s="39">
        <f t="shared" si="13"/>
        <v>2</v>
      </c>
      <c r="F200" s="41">
        <v>0</v>
      </c>
      <c r="G200" s="41">
        <v>2</v>
      </c>
      <c r="H200" s="40">
        <f t="shared" si="14"/>
        <v>5.03</v>
      </c>
      <c r="I200" s="41">
        <v>0</v>
      </c>
      <c r="J200" s="41">
        <v>4.05</v>
      </c>
      <c r="K200" s="39">
        <f t="shared" si="15"/>
        <v>0.98</v>
      </c>
      <c r="L200" s="41">
        <v>0</v>
      </c>
      <c r="M200" s="41">
        <v>0.98</v>
      </c>
      <c r="N200" s="66"/>
    </row>
    <row r="201" s="2" customFormat="1" spans="1:14">
      <c r="A201" s="37" t="s">
        <v>209</v>
      </c>
      <c r="B201" s="38">
        <f t="shared" ref="B201:B263" si="16">C201+D201+E201</f>
        <v>10.5</v>
      </c>
      <c r="C201" s="41">
        <v>0</v>
      </c>
      <c r="D201" s="41">
        <v>6.5</v>
      </c>
      <c r="E201" s="39">
        <f t="shared" ref="E201:E263" si="17">F201+G201</f>
        <v>4</v>
      </c>
      <c r="F201" s="41">
        <v>0</v>
      </c>
      <c r="G201" s="41">
        <v>4</v>
      </c>
      <c r="H201" s="40">
        <f t="shared" ref="H201:H263" si="18">I201+J201+K201</f>
        <v>8</v>
      </c>
      <c r="I201" s="41">
        <v>0</v>
      </c>
      <c r="J201" s="41">
        <v>6</v>
      </c>
      <c r="K201" s="39">
        <f t="shared" ref="K201:K263" si="19">L201+M201</f>
        <v>2</v>
      </c>
      <c r="L201" s="41">
        <v>0</v>
      </c>
      <c r="M201" s="41">
        <v>2</v>
      </c>
      <c r="N201" s="66"/>
    </row>
    <row r="202" s="2" customFormat="1" spans="1:14">
      <c r="A202" s="37" t="s">
        <v>210</v>
      </c>
      <c r="B202" s="38">
        <f t="shared" si="16"/>
        <v>277.1</v>
      </c>
      <c r="C202" s="41">
        <v>0</v>
      </c>
      <c r="D202" s="41">
        <v>3.3</v>
      </c>
      <c r="E202" s="39">
        <f t="shared" si="17"/>
        <v>273.8</v>
      </c>
      <c r="F202" s="41">
        <v>101</v>
      </c>
      <c r="G202" s="41">
        <v>172.8</v>
      </c>
      <c r="H202" s="40">
        <f t="shared" si="18"/>
        <v>236.1</v>
      </c>
      <c r="I202" s="41">
        <v>0</v>
      </c>
      <c r="J202" s="41">
        <v>3.3</v>
      </c>
      <c r="K202" s="39">
        <f t="shared" si="19"/>
        <v>232.8</v>
      </c>
      <c r="L202" s="41">
        <v>60</v>
      </c>
      <c r="M202" s="41">
        <v>172.8</v>
      </c>
      <c r="N202" s="66"/>
    </row>
    <row r="203" s="2" customFormat="1" spans="1:14">
      <c r="A203" s="37" t="s">
        <v>211</v>
      </c>
      <c r="B203" s="38">
        <f t="shared" si="16"/>
        <v>30</v>
      </c>
      <c r="C203" s="41">
        <v>0</v>
      </c>
      <c r="D203" s="41">
        <v>20</v>
      </c>
      <c r="E203" s="39">
        <f t="shared" si="17"/>
        <v>10</v>
      </c>
      <c r="F203" s="41">
        <v>0</v>
      </c>
      <c r="G203" s="41">
        <v>10</v>
      </c>
      <c r="H203" s="40">
        <f t="shared" si="18"/>
        <v>30</v>
      </c>
      <c r="I203" s="41">
        <v>0</v>
      </c>
      <c r="J203" s="41">
        <v>20</v>
      </c>
      <c r="K203" s="39">
        <f t="shared" si="19"/>
        <v>10</v>
      </c>
      <c r="L203" s="41">
        <v>0</v>
      </c>
      <c r="M203" s="41">
        <v>10</v>
      </c>
      <c r="N203" s="66"/>
    </row>
    <row r="204" s="2" customFormat="1" spans="1:14">
      <c r="A204" s="37" t="s">
        <v>212</v>
      </c>
      <c r="B204" s="38">
        <f t="shared" si="16"/>
        <v>67.23</v>
      </c>
      <c r="C204" s="39">
        <v>0</v>
      </c>
      <c r="D204" s="39">
        <v>15.43</v>
      </c>
      <c r="E204" s="39">
        <f t="shared" si="17"/>
        <v>51.8</v>
      </c>
      <c r="F204" s="39">
        <v>0</v>
      </c>
      <c r="G204" s="39">
        <v>51.8</v>
      </c>
      <c r="H204" s="40">
        <f t="shared" si="18"/>
        <v>40</v>
      </c>
      <c r="I204" s="39">
        <v>0</v>
      </c>
      <c r="J204" s="39">
        <v>10</v>
      </c>
      <c r="K204" s="39">
        <f t="shared" si="19"/>
        <v>30</v>
      </c>
      <c r="L204" s="39">
        <v>0</v>
      </c>
      <c r="M204" s="39">
        <v>30</v>
      </c>
      <c r="N204" s="66"/>
    </row>
    <row r="205" s="5" customFormat="1" spans="1:14">
      <c r="A205" s="37" t="s">
        <v>213</v>
      </c>
      <c r="B205" s="38">
        <f t="shared" si="16"/>
        <v>34.09</v>
      </c>
      <c r="C205" s="41">
        <v>0</v>
      </c>
      <c r="D205" s="41">
        <v>23.03</v>
      </c>
      <c r="E205" s="39">
        <f t="shared" si="17"/>
        <v>11.06</v>
      </c>
      <c r="F205" s="41">
        <v>0</v>
      </c>
      <c r="G205" s="41">
        <v>11.06</v>
      </c>
      <c r="H205" s="40">
        <f t="shared" si="18"/>
        <v>28</v>
      </c>
      <c r="I205" s="41">
        <v>1</v>
      </c>
      <c r="J205" s="41">
        <v>16</v>
      </c>
      <c r="K205" s="39">
        <f t="shared" si="19"/>
        <v>11</v>
      </c>
      <c r="L205" s="41">
        <v>0</v>
      </c>
      <c r="M205" s="41">
        <v>11</v>
      </c>
      <c r="N205" s="74"/>
    </row>
    <row r="206" s="2" customFormat="1" spans="1:14">
      <c r="A206" s="37" t="s">
        <v>214</v>
      </c>
      <c r="B206" s="38">
        <f t="shared" si="16"/>
        <v>0</v>
      </c>
      <c r="C206" s="41">
        <v>0</v>
      </c>
      <c r="D206" s="41">
        <v>0</v>
      </c>
      <c r="E206" s="39">
        <f t="shared" si="17"/>
        <v>0</v>
      </c>
      <c r="F206" s="41">
        <v>0</v>
      </c>
      <c r="G206" s="41">
        <v>0</v>
      </c>
      <c r="H206" s="40">
        <f t="shared" si="18"/>
        <v>0</v>
      </c>
      <c r="I206" s="41">
        <v>0</v>
      </c>
      <c r="J206" s="41">
        <v>0</v>
      </c>
      <c r="K206" s="39">
        <f t="shared" si="19"/>
        <v>0</v>
      </c>
      <c r="L206" s="41">
        <v>0</v>
      </c>
      <c r="M206" s="41">
        <v>0</v>
      </c>
      <c r="N206" s="66"/>
    </row>
    <row r="207" s="2" customFormat="1" spans="1:14">
      <c r="A207" s="37" t="s">
        <v>215</v>
      </c>
      <c r="B207" s="38">
        <f t="shared" si="16"/>
        <v>38.16</v>
      </c>
      <c r="C207" s="41">
        <v>0</v>
      </c>
      <c r="D207" s="41">
        <v>32.16</v>
      </c>
      <c r="E207" s="39">
        <f t="shared" si="17"/>
        <v>6</v>
      </c>
      <c r="F207" s="41">
        <v>0</v>
      </c>
      <c r="G207" s="41">
        <v>6</v>
      </c>
      <c r="H207" s="40">
        <f t="shared" si="18"/>
        <v>30</v>
      </c>
      <c r="I207" s="41">
        <v>0</v>
      </c>
      <c r="J207" s="41">
        <v>30</v>
      </c>
      <c r="K207" s="39">
        <f t="shared" si="19"/>
        <v>0</v>
      </c>
      <c r="L207" s="41">
        <v>0</v>
      </c>
      <c r="M207" s="41">
        <v>0</v>
      </c>
      <c r="N207" s="66"/>
    </row>
    <row r="208" s="2" customFormat="1" spans="1:14">
      <c r="A208" s="37" t="s">
        <v>216</v>
      </c>
      <c r="B208" s="38">
        <f t="shared" si="16"/>
        <v>7</v>
      </c>
      <c r="C208" s="41">
        <v>0</v>
      </c>
      <c r="D208" s="41">
        <v>1</v>
      </c>
      <c r="E208" s="39">
        <f t="shared" si="17"/>
        <v>6</v>
      </c>
      <c r="F208" s="41">
        <v>0</v>
      </c>
      <c r="G208" s="41">
        <v>6</v>
      </c>
      <c r="H208" s="40">
        <f t="shared" si="18"/>
        <v>7</v>
      </c>
      <c r="I208" s="41">
        <v>0</v>
      </c>
      <c r="J208" s="41">
        <v>1</v>
      </c>
      <c r="K208" s="39">
        <f t="shared" si="19"/>
        <v>6</v>
      </c>
      <c r="L208" s="41">
        <v>0</v>
      </c>
      <c r="M208" s="41">
        <v>6</v>
      </c>
      <c r="N208" s="66"/>
    </row>
    <row r="209" s="2" customFormat="1" spans="1:14">
      <c r="A209" s="37" t="s">
        <v>217</v>
      </c>
      <c r="B209" s="38">
        <f t="shared" si="16"/>
        <v>7.54</v>
      </c>
      <c r="C209" s="41">
        <v>0</v>
      </c>
      <c r="D209" s="41">
        <v>2.54</v>
      </c>
      <c r="E209" s="39">
        <f t="shared" si="17"/>
        <v>5</v>
      </c>
      <c r="F209" s="41">
        <v>0</v>
      </c>
      <c r="G209" s="41">
        <v>5</v>
      </c>
      <c r="H209" s="40">
        <f t="shared" si="18"/>
        <v>7.54</v>
      </c>
      <c r="I209" s="41">
        <v>0</v>
      </c>
      <c r="J209" s="41">
        <v>2.54</v>
      </c>
      <c r="K209" s="39">
        <f t="shared" si="19"/>
        <v>5</v>
      </c>
      <c r="L209" s="41">
        <v>0</v>
      </c>
      <c r="M209" s="41">
        <v>5</v>
      </c>
      <c r="N209" s="66"/>
    </row>
    <row r="210" s="2" customFormat="1" spans="1:14">
      <c r="A210" s="37" t="s">
        <v>218</v>
      </c>
      <c r="B210" s="38">
        <f t="shared" si="16"/>
        <v>4.1</v>
      </c>
      <c r="C210" s="41">
        <v>0</v>
      </c>
      <c r="D210" s="41">
        <v>1.8</v>
      </c>
      <c r="E210" s="39">
        <f t="shared" si="17"/>
        <v>2.3</v>
      </c>
      <c r="F210" s="41">
        <v>0</v>
      </c>
      <c r="G210" s="41">
        <v>2.3</v>
      </c>
      <c r="H210" s="40">
        <f t="shared" si="18"/>
        <v>4.1</v>
      </c>
      <c r="I210" s="41">
        <v>0</v>
      </c>
      <c r="J210" s="41">
        <v>1.8</v>
      </c>
      <c r="K210" s="39">
        <f t="shared" si="19"/>
        <v>2.3</v>
      </c>
      <c r="L210" s="41">
        <v>0</v>
      </c>
      <c r="M210" s="41">
        <v>2.3</v>
      </c>
      <c r="N210" s="66"/>
    </row>
    <row r="211" s="2" customFormat="1" spans="1:14">
      <c r="A211" s="37" t="s">
        <v>219</v>
      </c>
      <c r="B211" s="38">
        <f t="shared" si="16"/>
        <v>3.1</v>
      </c>
      <c r="C211" s="41">
        <v>0</v>
      </c>
      <c r="D211" s="41">
        <v>1.8</v>
      </c>
      <c r="E211" s="39">
        <f t="shared" si="17"/>
        <v>1.3</v>
      </c>
      <c r="F211" s="41">
        <v>0</v>
      </c>
      <c r="G211" s="41">
        <v>1.3</v>
      </c>
      <c r="H211" s="40">
        <f t="shared" si="18"/>
        <v>3.1</v>
      </c>
      <c r="I211" s="41">
        <v>0</v>
      </c>
      <c r="J211" s="41">
        <v>1.8</v>
      </c>
      <c r="K211" s="39">
        <f t="shared" si="19"/>
        <v>1.3</v>
      </c>
      <c r="L211" s="41">
        <v>0</v>
      </c>
      <c r="M211" s="41">
        <v>1.3</v>
      </c>
      <c r="N211" s="66"/>
    </row>
    <row r="212" s="2" customFormat="1" spans="1:14">
      <c r="A212" s="37" t="s">
        <v>220</v>
      </c>
      <c r="B212" s="38">
        <f t="shared" si="16"/>
        <v>76.9</v>
      </c>
      <c r="C212" s="41">
        <v>0</v>
      </c>
      <c r="D212" s="41">
        <v>37.9</v>
      </c>
      <c r="E212" s="39">
        <f t="shared" si="17"/>
        <v>39</v>
      </c>
      <c r="F212" s="41">
        <v>0</v>
      </c>
      <c r="G212" s="41">
        <v>39</v>
      </c>
      <c r="H212" s="40">
        <f t="shared" si="18"/>
        <v>76.9</v>
      </c>
      <c r="I212" s="41">
        <v>0</v>
      </c>
      <c r="J212" s="41">
        <v>37.9</v>
      </c>
      <c r="K212" s="39">
        <f t="shared" si="19"/>
        <v>39</v>
      </c>
      <c r="L212" s="41">
        <v>0</v>
      </c>
      <c r="M212" s="41">
        <v>39</v>
      </c>
      <c r="N212" s="66"/>
    </row>
    <row r="213" s="2" customFormat="1" spans="1:14">
      <c r="A213" s="37" t="s">
        <v>221</v>
      </c>
      <c r="B213" s="38">
        <f t="shared" si="16"/>
        <v>4</v>
      </c>
      <c r="C213" s="41">
        <v>0</v>
      </c>
      <c r="D213" s="41">
        <v>2</v>
      </c>
      <c r="E213" s="39">
        <f t="shared" si="17"/>
        <v>2</v>
      </c>
      <c r="F213" s="41">
        <v>0</v>
      </c>
      <c r="G213" s="41">
        <v>2</v>
      </c>
      <c r="H213" s="40">
        <f t="shared" si="18"/>
        <v>4</v>
      </c>
      <c r="I213" s="41">
        <v>0</v>
      </c>
      <c r="J213" s="41">
        <v>2</v>
      </c>
      <c r="K213" s="39">
        <f t="shared" si="19"/>
        <v>2</v>
      </c>
      <c r="L213" s="41">
        <v>0</v>
      </c>
      <c r="M213" s="41">
        <v>2</v>
      </c>
      <c r="N213" s="66"/>
    </row>
    <row r="214" s="2" customFormat="1" spans="1:14">
      <c r="A214" s="37" t="s">
        <v>222</v>
      </c>
      <c r="B214" s="38">
        <f t="shared" si="16"/>
        <v>3.04</v>
      </c>
      <c r="C214" s="41">
        <v>0</v>
      </c>
      <c r="D214" s="41">
        <v>3.04</v>
      </c>
      <c r="E214" s="39">
        <f t="shared" si="17"/>
        <v>0</v>
      </c>
      <c r="F214" s="41">
        <v>0</v>
      </c>
      <c r="G214" s="41">
        <v>0</v>
      </c>
      <c r="H214" s="40">
        <f t="shared" si="18"/>
        <v>3.04</v>
      </c>
      <c r="I214" s="41">
        <v>0</v>
      </c>
      <c r="J214" s="41">
        <v>3.04</v>
      </c>
      <c r="K214" s="39">
        <f t="shared" si="19"/>
        <v>0</v>
      </c>
      <c r="L214" s="41">
        <v>0</v>
      </c>
      <c r="M214" s="41">
        <v>0</v>
      </c>
      <c r="N214" s="66"/>
    </row>
    <row r="215" s="2" customFormat="1" spans="1:14">
      <c r="A215" s="37" t="s">
        <v>223</v>
      </c>
      <c r="B215" s="38">
        <f t="shared" si="16"/>
        <v>7</v>
      </c>
      <c r="C215" s="41">
        <v>0</v>
      </c>
      <c r="D215" s="41">
        <v>5</v>
      </c>
      <c r="E215" s="39">
        <f t="shared" si="17"/>
        <v>2</v>
      </c>
      <c r="F215" s="41">
        <v>0</v>
      </c>
      <c r="G215" s="41">
        <v>2</v>
      </c>
      <c r="H215" s="40">
        <f t="shared" si="18"/>
        <v>7</v>
      </c>
      <c r="I215" s="41">
        <v>0</v>
      </c>
      <c r="J215" s="41">
        <v>5</v>
      </c>
      <c r="K215" s="39">
        <f t="shared" si="19"/>
        <v>2</v>
      </c>
      <c r="L215" s="41">
        <v>0</v>
      </c>
      <c r="M215" s="41">
        <v>2</v>
      </c>
      <c r="N215" s="66"/>
    </row>
    <row r="216" s="2" customFormat="1" spans="1:14">
      <c r="A216" s="37" t="s">
        <v>224</v>
      </c>
      <c r="B216" s="38">
        <f t="shared" si="16"/>
        <v>2.8</v>
      </c>
      <c r="C216" s="41">
        <v>0</v>
      </c>
      <c r="D216" s="41">
        <v>2.8</v>
      </c>
      <c r="E216" s="39">
        <f t="shared" si="17"/>
        <v>0</v>
      </c>
      <c r="F216" s="41">
        <v>0</v>
      </c>
      <c r="G216" s="41">
        <v>0</v>
      </c>
      <c r="H216" s="40">
        <f t="shared" si="18"/>
        <v>2.8</v>
      </c>
      <c r="I216" s="41">
        <v>0</v>
      </c>
      <c r="J216" s="41">
        <v>2.8</v>
      </c>
      <c r="K216" s="39">
        <f t="shared" si="19"/>
        <v>0</v>
      </c>
      <c r="L216" s="41">
        <v>0</v>
      </c>
      <c r="M216" s="41">
        <v>0</v>
      </c>
      <c r="N216" s="66"/>
    </row>
    <row r="217" s="2" customFormat="1" spans="1:14">
      <c r="A217" s="37" t="s">
        <v>225</v>
      </c>
      <c r="B217" s="38">
        <f t="shared" si="16"/>
        <v>2.3</v>
      </c>
      <c r="C217" s="41">
        <v>0</v>
      </c>
      <c r="D217" s="41">
        <v>1.3</v>
      </c>
      <c r="E217" s="39">
        <f t="shared" si="17"/>
        <v>1</v>
      </c>
      <c r="F217" s="41">
        <v>0</v>
      </c>
      <c r="G217" s="41">
        <v>1</v>
      </c>
      <c r="H217" s="40">
        <f t="shared" si="18"/>
        <v>2.3</v>
      </c>
      <c r="I217" s="41">
        <v>0</v>
      </c>
      <c r="J217" s="41">
        <v>1.3</v>
      </c>
      <c r="K217" s="39">
        <f t="shared" si="19"/>
        <v>1</v>
      </c>
      <c r="L217" s="41">
        <v>0</v>
      </c>
      <c r="M217" s="41">
        <v>1</v>
      </c>
      <c r="N217" s="66"/>
    </row>
    <row r="218" s="2" customFormat="1" spans="1:14">
      <c r="A218" s="37" t="s">
        <v>226</v>
      </c>
      <c r="B218" s="38">
        <f t="shared" si="16"/>
        <v>8</v>
      </c>
      <c r="C218" s="41">
        <v>0</v>
      </c>
      <c r="D218" s="41">
        <v>5</v>
      </c>
      <c r="E218" s="39">
        <f t="shared" si="17"/>
        <v>3</v>
      </c>
      <c r="F218" s="41">
        <v>0</v>
      </c>
      <c r="G218" s="41">
        <v>3</v>
      </c>
      <c r="H218" s="40">
        <f t="shared" si="18"/>
        <v>8</v>
      </c>
      <c r="I218" s="41">
        <v>0</v>
      </c>
      <c r="J218" s="41">
        <v>5</v>
      </c>
      <c r="K218" s="39">
        <f t="shared" si="19"/>
        <v>3</v>
      </c>
      <c r="L218" s="41">
        <v>0</v>
      </c>
      <c r="M218" s="41">
        <v>3</v>
      </c>
      <c r="N218" s="66"/>
    </row>
    <row r="219" s="2" customFormat="1" spans="1:14">
      <c r="A219" s="37" t="s">
        <v>227</v>
      </c>
      <c r="B219" s="38">
        <f t="shared" si="16"/>
        <v>72.53</v>
      </c>
      <c r="C219" s="41">
        <v>0</v>
      </c>
      <c r="D219" s="41">
        <v>37.66</v>
      </c>
      <c r="E219" s="39">
        <f t="shared" si="17"/>
        <v>34.87</v>
      </c>
      <c r="F219" s="41">
        <v>0</v>
      </c>
      <c r="G219" s="41">
        <v>34.87</v>
      </c>
      <c r="H219" s="40">
        <f t="shared" si="18"/>
        <v>72.53</v>
      </c>
      <c r="I219" s="41">
        <v>0</v>
      </c>
      <c r="J219" s="41">
        <v>37.66</v>
      </c>
      <c r="K219" s="39">
        <f t="shared" si="19"/>
        <v>34.87</v>
      </c>
      <c r="L219" s="41">
        <v>0</v>
      </c>
      <c r="M219" s="41">
        <v>34.87</v>
      </c>
      <c r="N219" s="66"/>
    </row>
    <row r="220" s="2" customFormat="1" spans="1:14">
      <c r="A220" s="37" t="s">
        <v>228</v>
      </c>
      <c r="B220" s="38">
        <f t="shared" si="16"/>
        <v>17.01</v>
      </c>
      <c r="C220" s="41">
        <v>0</v>
      </c>
      <c r="D220" s="41">
        <v>6.9</v>
      </c>
      <c r="E220" s="39">
        <f t="shared" si="17"/>
        <v>10.11</v>
      </c>
      <c r="F220" s="41">
        <v>0</v>
      </c>
      <c r="G220" s="41">
        <v>10.11</v>
      </c>
      <c r="H220" s="40">
        <f t="shared" si="18"/>
        <v>17.01</v>
      </c>
      <c r="I220" s="41">
        <v>0</v>
      </c>
      <c r="J220" s="41">
        <v>6.9</v>
      </c>
      <c r="K220" s="39">
        <f t="shared" si="19"/>
        <v>10.11</v>
      </c>
      <c r="L220" s="41">
        <v>0</v>
      </c>
      <c r="M220" s="41">
        <v>10.11</v>
      </c>
      <c r="N220" s="66"/>
    </row>
    <row r="221" s="2" customFormat="1" spans="1:14">
      <c r="A221" s="37" t="s">
        <v>229</v>
      </c>
      <c r="B221" s="38">
        <f t="shared" si="16"/>
        <v>0.8</v>
      </c>
      <c r="C221" s="41">
        <v>0</v>
      </c>
      <c r="D221" s="41">
        <v>0.8</v>
      </c>
      <c r="E221" s="39">
        <f t="shared" si="17"/>
        <v>0</v>
      </c>
      <c r="F221" s="41">
        <v>0</v>
      </c>
      <c r="G221" s="41">
        <v>0</v>
      </c>
      <c r="H221" s="40">
        <f t="shared" si="18"/>
        <v>0.8</v>
      </c>
      <c r="I221" s="41">
        <v>0</v>
      </c>
      <c r="J221" s="41">
        <v>0.8</v>
      </c>
      <c r="K221" s="39">
        <f t="shared" si="19"/>
        <v>0</v>
      </c>
      <c r="L221" s="41">
        <v>0</v>
      </c>
      <c r="M221" s="41">
        <v>0</v>
      </c>
      <c r="N221" s="66"/>
    </row>
    <row r="222" s="2" customFormat="1" spans="1:14">
      <c r="A222" s="37" t="s">
        <v>230</v>
      </c>
      <c r="B222" s="75">
        <f t="shared" si="16"/>
        <v>0.354</v>
      </c>
      <c r="C222" s="73">
        <v>0</v>
      </c>
      <c r="D222" s="73">
        <v>0.354</v>
      </c>
      <c r="E222" s="76">
        <f t="shared" si="17"/>
        <v>0</v>
      </c>
      <c r="F222" s="73">
        <v>0</v>
      </c>
      <c r="G222" s="73">
        <v>0</v>
      </c>
      <c r="H222" s="77">
        <f t="shared" si="18"/>
        <v>0.354</v>
      </c>
      <c r="I222" s="73">
        <v>0</v>
      </c>
      <c r="J222" s="73">
        <v>0.354</v>
      </c>
      <c r="K222" s="76">
        <f t="shared" si="19"/>
        <v>0</v>
      </c>
      <c r="L222" s="73">
        <v>0</v>
      </c>
      <c r="M222" s="73">
        <v>0</v>
      </c>
      <c r="N222" s="66"/>
    </row>
    <row r="223" s="2" customFormat="1" spans="1:14">
      <c r="A223" s="37" t="s">
        <v>231</v>
      </c>
      <c r="B223" s="38">
        <f t="shared" si="16"/>
        <v>2.32</v>
      </c>
      <c r="C223" s="41">
        <v>0</v>
      </c>
      <c r="D223" s="41">
        <v>0.32</v>
      </c>
      <c r="E223" s="39">
        <f t="shared" si="17"/>
        <v>2</v>
      </c>
      <c r="F223" s="41">
        <v>0</v>
      </c>
      <c r="G223" s="41">
        <v>2</v>
      </c>
      <c r="H223" s="40">
        <f t="shared" si="18"/>
        <v>0.32</v>
      </c>
      <c r="I223" s="41">
        <v>0</v>
      </c>
      <c r="J223" s="41">
        <v>0.32</v>
      </c>
      <c r="K223" s="39">
        <f t="shared" si="19"/>
        <v>0</v>
      </c>
      <c r="L223" s="41">
        <v>0</v>
      </c>
      <c r="M223" s="41">
        <v>0</v>
      </c>
      <c r="N223" s="66"/>
    </row>
    <row r="224" s="2" customFormat="1" spans="1:14">
      <c r="A224" s="37" t="s">
        <v>232</v>
      </c>
      <c r="B224" s="38">
        <f t="shared" si="16"/>
        <v>3.87</v>
      </c>
      <c r="C224" s="41">
        <v>0</v>
      </c>
      <c r="D224" s="41">
        <v>1.77</v>
      </c>
      <c r="E224" s="39">
        <f t="shared" si="17"/>
        <v>2.1</v>
      </c>
      <c r="F224" s="41">
        <v>0</v>
      </c>
      <c r="G224" s="41">
        <v>2.1</v>
      </c>
      <c r="H224" s="40">
        <f t="shared" si="18"/>
        <v>3.87</v>
      </c>
      <c r="I224" s="41">
        <v>0</v>
      </c>
      <c r="J224" s="41">
        <v>1.77</v>
      </c>
      <c r="K224" s="39">
        <f t="shared" si="19"/>
        <v>2.1</v>
      </c>
      <c r="L224" s="41">
        <v>0</v>
      </c>
      <c r="M224" s="41">
        <v>2.1</v>
      </c>
      <c r="N224" s="66"/>
    </row>
    <row r="225" s="2" customFormat="1" spans="1:14">
      <c r="A225" s="37" t="s">
        <v>233</v>
      </c>
      <c r="B225" s="38">
        <f t="shared" si="16"/>
        <v>3.84</v>
      </c>
      <c r="C225" s="41">
        <v>0</v>
      </c>
      <c r="D225" s="41">
        <v>1.84</v>
      </c>
      <c r="E225" s="39">
        <f t="shared" si="17"/>
        <v>2</v>
      </c>
      <c r="F225" s="41">
        <v>0</v>
      </c>
      <c r="G225" s="41">
        <v>2</v>
      </c>
      <c r="H225" s="40">
        <f t="shared" si="18"/>
        <v>1.84</v>
      </c>
      <c r="I225" s="41">
        <v>0</v>
      </c>
      <c r="J225" s="41">
        <v>1.84</v>
      </c>
      <c r="K225" s="39">
        <f t="shared" si="19"/>
        <v>0</v>
      </c>
      <c r="L225" s="41">
        <v>0</v>
      </c>
      <c r="M225" s="41">
        <v>0</v>
      </c>
      <c r="N225" s="66"/>
    </row>
    <row r="226" s="2" customFormat="1" spans="1:14">
      <c r="A226" s="37" t="s">
        <v>234</v>
      </c>
      <c r="B226" s="38">
        <f t="shared" si="16"/>
        <v>3.7</v>
      </c>
      <c r="C226" s="41">
        <v>0</v>
      </c>
      <c r="D226" s="41">
        <v>1.6</v>
      </c>
      <c r="E226" s="39">
        <f t="shared" si="17"/>
        <v>2.1</v>
      </c>
      <c r="F226" s="41">
        <v>0</v>
      </c>
      <c r="G226" s="41">
        <v>2.1</v>
      </c>
      <c r="H226" s="40">
        <f t="shared" si="18"/>
        <v>3.7</v>
      </c>
      <c r="I226" s="41">
        <v>0</v>
      </c>
      <c r="J226" s="41">
        <v>1.6</v>
      </c>
      <c r="K226" s="39">
        <f t="shared" si="19"/>
        <v>2.1</v>
      </c>
      <c r="L226" s="41">
        <v>0</v>
      </c>
      <c r="M226" s="41">
        <v>2.1</v>
      </c>
      <c r="N226" s="66"/>
    </row>
    <row r="227" s="2" customFormat="1" spans="1:14">
      <c r="A227" s="37" t="s">
        <v>235</v>
      </c>
      <c r="B227" s="38">
        <f t="shared" si="16"/>
        <v>1.5</v>
      </c>
      <c r="C227" s="41">
        <v>0</v>
      </c>
      <c r="D227" s="41">
        <v>1.5</v>
      </c>
      <c r="E227" s="39">
        <f t="shared" si="17"/>
        <v>0</v>
      </c>
      <c r="F227" s="41">
        <v>0</v>
      </c>
      <c r="G227" s="41">
        <v>0</v>
      </c>
      <c r="H227" s="40">
        <f t="shared" si="18"/>
        <v>1.5</v>
      </c>
      <c r="I227" s="41">
        <v>0</v>
      </c>
      <c r="J227" s="41">
        <v>1.5</v>
      </c>
      <c r="K227" s="39">
        <f t="shared" si="19"/>
        <v>0</v>
      </c>
      <c r="L227" s="41">
        <v>0</v>
      </c>
      <c r="M227" s="41">
        <v>0</v>
      </c>
      <c r="N227" s="66"/>
    </row>
    <row r="228" s="2" customFormat="1" spans="1:14">
      <c r="A228" s="37" t="s">
        <v>236</v>
      </c>
      <c r="B228" s="38">
        <f t="shared" si="16"/>
        <v>2.7</v>
      </c>
      <c r="C228" s="41">
        <v>0</v>
      </c>
      <c r="D228" s="41">
        <v>1.29</v>
      </c>
      <c r="E228" s="39">
        <f t="shared" si="17"/>
        <v>1.41</v>
      </c>
      <c r="F228" s="41">
        <v>0</v>
      </c>
      <c r="G228" s="41">
        <v>1.41</v>
      </c>
      <c r="H228" s="40">
        <f t="shared" si="18"/>
        <v>2.7</v>
      </c>
      <c r="I228" s="41">
        <v>0</v>
      </c>
      <c r="J228" s="41">
        <v>1.29</v>
      </c>
      <c r="K228" s="39">
        <f t="shared" si="19"/>
        <v>1.41</v>
      </c>
      <c r="L228" s="41">
        <v>0</v>
      </c>
      <c r="M228" s="41">
        <v>1.41</v>
      </c>
      <c r="N228" s="66"/>
    </row>
    <row r="229" s="2" customFormat="1" spans="1:14">
      <c r="A229" s="37" t="s">
        <v>237</v>
      </c>
      <c r="B229" s="38">
        <f t="shared" si="16"/>
        <v>61</v>
      </c>
      <c r="C229" s="41">
        <v>0</v>
      </c>
      <c r="D229" s="41">
        <v>47</v>
      </c>
      <c r="E229" s="39">
        <f t="shared" si="17"/>
        <v>14</v>
      </c>
      <c r="F229" s="41">
        <v>0</v>
      </c>
      <c r="G229" s="41">
        <v>14</v>
      </c>
      <c r="H229" s="40">
        <f t="shared" si="18"/>
        <v>61</v>
      </c>
      <c r="I229" s="41">
        <v>0</v>
      </c>
      <c r="J229" s="41">
        <v>47</v>
      </c>
      <c r="K229" s="39">
        <f t="shared" si="19"/>
        <v>14</v>
      </c>
      <c r="L229" s="41">
        <v>0</v>
      </c>
      <c r="M229" s="41">
        <v>14</v>
      </c>
      <c r="N229" s="66"/>
    </row>
    <row r="230" s="2" customFormat="1" spans="1:14">
      <c r="A230" s="37" t="s">
        <v>238</v>
      </c>
      <c r="B230" s="38">
        <f t="shared" si="16"/>
        <v>7.5</v>
      </c>
      <c r="C230" s="41">
        <v>0</v>
      </c>
      <c r="D230" s="41">
        <v>1.8</v>
      </c>
      <c r="E230" s="39">
        <f t="shared" si="17"/>
        <v>5.7</v>
      </c>
      <c r="F230" s="41">
        <v>0</v>
      </c>
      <c r="G230" s="41">
        <v>5.7</v>
      </c>
      <c r="H230" s="40">
        <f t="shared" si="18"/>
        <v>7.5</v>
      </c>
      <c r="I230" s="41">
        <v>0</v>
      </c>
      <c r="J230" s="41">
        <v>1.8</v>
      </c>
      <c r="K230" s="39">
        <f t="shared" si="19"/>
        <v>5.7</v>
      </c>
      <c r="L230" s="41">
        <v>0</v>
      </c>
      <c r="M230" s="41">
        <v>5.7</v>
      </c>
      <c r="N230" s="66"/>
    </row>
    <row r="231" s="2" customFormat="1" ht="16.5" customHeight="1" spans="1:14">
      <c r="A231" s="37" t="s">
        <v>239</v>
      </c>
      <c r="B231" s="38">
        <f t="shared" si="16"/>
        <v>1.2</v>
      </c>
      <c r="C231" s="41">
        <v>0</v>
      </c>
      <c r="D231" s="41">
        <v>1.2</v>
      </c>
      <c r="E231" s="39">
        <f t="shared" si="17"/>
        <v>0</v>
      </c>
      <c r="F231" s="41">
        <v>0</v>
      </c>
      <c r="G231" s="41">
        <v>0</v>
      </c>
      <c r="H231" s="40">
        <f t="shared" si="18"/>
        <v>1.2</v>
      </c>
      <c r="I231" s="41">
        <v>0</v>
      </c>
      <c r="J231" s="41">
        <v>1.2</v>
      </c>
      <c r="K231" s="39">
        <f t="shared" si="19"/>
        <v>0</v>
      </c>
      <c r="L231" s="41">
        <v>0</v>
      </c>
      <c r="M231" s="41">
        <v>0</v>
      </c>
      <c r="N231" s="66"/>
    </row>
    <row r="232" s="2" customFormat="1" spans="1:14">
      <c r="A232" s="37" t="s">
        <v>240</v>
      </c>
      <c r="B232" s="38">
        <f t="shared" si="16"/>
        <v>0.6</v>
      </c>
      <c r="C232" s="41">
        <v>0</v>
      </c>
      <c r="D232" s="41">
        <v>0.6</v>
      </c>
      <c r="E232" s="39">
        <f t="shared" si="17"/>
        <v>0</v>
      </c>
      <c r="F232" s="41">
        <v>0</v>
      </c>
      <c r="G232" s="41">
        <v>0</v>
      </c>
      <c r="H232" s="40">
        <f t="shared" si="18"/>
        <v>0.6</v>
      </c>
      <c r="I232" s="41">
        <v>0</v>
      </c>
      <c r="J232" s="41">
        <v>0.6</v>
      </c>
      <c r="K232" s="39">
        <f t="shared" si="19"/>
        <v>0</v>
      </c>
      <c r="L232" s="41">
        <v>0</v>
      </c>
      <c r="M232" s="41">
        <v>0</v>
      </c>
      <c r="N232" s="66"/>
    </row>
    <row r="233" s="2" customFormat="1" spans="1:14">
      <c r="A233" s="37" t="s">
        <v>241</v>
      </c>
      <c r="B233" s="38">
        <f t="shared" si="16"/>
        <v>1</v>
      </c>
      <c r="C233" s="41">
        <v>0</v>
      </c>
      <c r="D233" s="41">
        <v>1</v>
      </c>
      <c r="E233" s="39">
        <f t="shared" si="17"/>
        <v>0</v>
      </c>
      <c r="F233" s="41">
        <v>0</v>
      </c>
      <c r="G233" s="41">
        <v>0</v>
      </c>
      <c r="H233" s="40">
        <f t="shared" si="18"/>
        <v>1</v>
      </c>
      <c r="I233" s="41">
        <v>0</v>
      </c>
      <c r="J233" s="41">
        <v>1</v>
      </c>
      <c r="K233" s="39">
        <f t="shared" si="19"/>
        <v>0</v>
      </c>
      <c r="L233" s="41">
        <v>0</v>
      </c>
      <c r="M233" s="41">
        <v>0</v>
      </c>
      <c r="N233" s="66"/>
    </row>
    <row r="234" s="2" customFormat="1" spans="1:14">
      <c r="A234" s="37" t="s">
        <v>242</v>
      </c>
      <c r="B234" s="38">
        <f t="shared" si="16"/>
        <v>2.2</v>
      </c>
      <c r="C234" s="41">
        <v>0</v>
      </c>
      <c r="D234" s="41">
        <v>2.2</v>
      </c>
      <c r="E234" s="39">
        <f t="shared" si="17"/>
        <v>0</v>
      </c>
      <c r="F234" s="41">
        <v>0</v>
      </c>
      <c r="G234" s="41">
        <v>0</v>
      </c>
      <c r="H234" s="40">
        <f t="shared" si="18"/>
        <v>2.2</v>
      </c>
      <c r="I234" s="41">
        <v>0</v>
      </c>
      <c r="J234" s="41">
        <v>2.2</v>
      </c>
      <c r="K234" s="39">
        <f t="shared" si="19"/>
        <v>0</v>
      </c>
      <c r="L234" s="41">
        <v>0</v>
      </c>
      <c r="M234" s="41">
        <v>0</v>
      </c>
      <c r="N234" s="66"/>
    </row>
    <row r="235" s="2" customFormat="1" spans="1:14">
      <c r="A235" s="37" t="s">
        <v>243</v>
      </c>
      <c r="B235" s="38">
        <f t="shared" si="16"/>
        <v>2.8</v>
      </c>
      <c r="C235" s="41">
        <v>0</v>
      </c>
      <c r="D235" s="41">
        <v>2.4</v>
      </c>
      <c r="E235" s="39">
        <f t="shared" si="17"/>
        <v>0.4</v>
      </c>
      <c r="F235" s="41">
        <v>0</v>
      </c>
      <c r="G235" s="41">
        <v>0.4</v>
      </c>
      <c r="H235" s="40">
        <f t="shared" si="18"/>
        <v>2.8</v>
      </c>
      <c r="I235" s="41">
        <v>0</v>
      </c>
      <c r="J235" s="41">
        <v>2.4</v>
      </c>
      <c r="K235" s="39">
        <f t="shared" si="19"/>
        <v>0.4</v>
      </c>
      <c r="L235" s="41">
        <v>0</v>
      </c>
      <c r="M235" s="41">
        <v>0.4</v>
      </c>
      <c r="N235" s="66"/>
    </row>
    <row r="236" s="2" customFormat="1" spans="1:14">
      <c r="A236" s="37" t="s">
        <v>244</v>
      </c>
      <c r="B236" s="38">
        <f t="shared" si="16"/>
        <v>1</v>
      </c>
      <c r="C236" s="41">
        <v>0</v>
      </c>
      <c r="D236" s="41">
        <v>1</v>
      </c>
      <c r="E236" s="39">
        <f t="shared" si="17"/>
        <v>0</v>
      </c>
      <c r="F236" s="41">
        <v>0</v>
      </c>
      <c r="G236" s="41">
        <v>0</v>
      </c>
      <c r="H236" s="40">
        <f t="shared" si="18"/>
        <v>1</v>
      </c>
      <c r="I236" s="41">
        <v>0</v>
      </c>
      <c r="J236" s="41">
        <v>1</v>
      </c>
      <c r="K236" s="39">
        <f t="shared" si="19"/>
        <v>0</v>
      </c>
      <c r="L236" s="41">
        <v>0</v>
      </c>
      <c r="M236" s="41">
        <v>0</v>
      </c>
      <c r="N236" s="66"/>
    </row>
    <row r="237" s="2" customFormat="1" spans="1:14">
      <c r="A237" s="37" t="s">
        <v>245</v>
      </c>
      <c r="B237" s="38">
        <f t="shared" si="16"/>
        <v>0.19</v>
      </c>
      <c r="C237" s="41">
        <v>0</v>
      </c>
      <c r="D237" s="41">
        <v>0.19</v>
      </c>
      <c r="E237" s="39">
        <f t="shared" si="17"/>
        <v>0</v>
      </c>
      <c r="F237" s="41">
        <v>0</v>
      </c>
      <c r="G237" s="41">
        <v>0</v>
      </c>
      <c r="H237" s="40">
        <f t="shared" si="18"/>
        <v>0.19</v>
      </c>
      <c r="I237" s="41">
        <v>0</v>
      </c>
      <c r="J237" s="41">
        <v>0.19</v>
      </c>
      <c r="K237" s="39">
        <f t="shared" si="19"/>
        <v>0</v>
      </c>
      <c r="L237" s="41">
        <v>0</v>
      </c>
      <c r="M237" s="41">
        <v>0</v>
      </c>
      <c r="N237" s="66"/>
    </row>
    <row r="238" s="2" customFormat="1" spans="1:14">
      <c r="A238" s="37" t="s">
        <v>246</v>
      </c>
      <c r="B238" s="38">
        <f t="shared" si="16"/>
        <v>6.2</v>
      </c>
      <c r="C238" s="41">
        <v>0</v>
      </c>
      <c r="D238" s="41">
        <v>5</v>
      </c>
      <c r="E238" s="39">
        <f t="shared" si="17"/>
        <v>1.2</v>
      </c>
      <c r="F238" s="41">
        <v>0</v>
      </c>
      <c r="G238" s="41">
        <v>1.2</v>
      </c>
      <c r="H238" s="40">
        <f t="shared" si="18"/>
        <v>6.2</v>
      </c>
      <c r="I238" s="41">
        <v>0</v>
      </c>
      <c r="J238" s="41">
        <v>5</v>
      </c>
      <c r="K238" s="39">
        <f t="shared" si="19"/>
        <v>1.2</v>
      </c>
      <c r="L238" s="41">
        <v>0</v>
      </c>
      <c r="M238" s="41">
        <v>1.2</v>
      </c>
      <c r="N238" s="66"/>
    </row>
    <row r="239" s="2" customFormat="1" spans="1:14">
      <c r="A239" s="37" t="s">
        <v>247</v>
      </c>
      <c r="B239" s="38">
        <f t="shared" si="16"/>
        <v>70</v>
      </c>
      <c r="C239" s="41">
        <v>0</v>
      </c>
      <c r="D239" s="41">
        <v>49</v>
      </c>
      <c r="E239" s="39">
        <f t="shared" si="17"/>
        <v>21</v>
      </c>
      <c r="F239" s="41">
        <v>0</v>
      </c>
      <c r="G239" s="41">
        <v>21</v>
      </c>
      <c r="H239" s="40">
        <f t="shared" si="18"/>
        <v>70</v>
      </c>
      <c r="I239" s="41">
        <v>0</v>
      </c>
      <c r="J239" s="41">
        <v>49</v>
      </c>
      <c r="K239" s="39">
        <f t="shared" si="19"/>
        <v>21</v>
      </c>
      <c r="L239" s="41">
        <v>0</v>
      </c>
      <c r="M239" s="41">
        <v>21</v>
      </c>
      <c r="N239" s="66"/>
    </row>
    <row r="240" s="2" customFormat="1" spans="1:14">
      <c r="A240" s="37" t="s">
        <v>248</v>
      </c>
      <c r="B240" s="38">
        <f t="shared" si="16"/>
        <v>5.6</v>
      </c>
      <c r="C240" s="41">
        <v>0</v>
      </c>
      <c r="D240" s="41">
        <v>0.6</v>
      </c>
      <c r="E240" s="39">
        <f t="shared" si="17"/>
        <v>5</v>
      </c>
      <c r="F240" s="41">
        <v>0</v>
      </c>
      <c r="G240" s="41">
        <v>5</v>
      </c>
      <c r="H240" s="40">
        <f t="shared" si="18"/>
        <v>5.6</v>
      </c>
      <c r="I240" s="41">
        <v>0</v>
      </c>
      <c r="J240" s="41">
        <v>0.6</v>
      </c>
      <c r="K240" s="39">
        <f t="shared" si="19"/>
        <v>5</v>
      </c>
      <c r="L240" s="41">
        <v>0</v>
      </c>
      <c r="M240" s="41">
        <v>5</v>
      </c>
      <c r="N240" s="66"/>
    </row>
    <row r="241" s="2" customFormat="1" spans="1:14">
      <c r="A241" s="37" t="s">
        <v>249</v>
      </c>
      <c r="B241" s="38">
        <f t="shared" si="16"/>
        <v>2.05</v>
      </c>
      <c r="C241" s="41">
        <v>0</v>
      </c>
      <c r="D241" s="41">
        <v>1.5</v>
      </c>
      <c r="E241" s="39">
        <f t="shared" si="17"/>
        <v>0.55</v>
      </c>
      <c r="F241" s="41">
        <v>0</v>
      </c>
      <c r="G241" s="41">
        <v>0.55</v>
      </c>
      <c r="H241" s="40">
        <f t="shared" si="18"/>
        <v>2.05</v>
      </c>
      <c r="I241" s="41">
        <v>0</v>
      </c>
      <c r="J241" s="41">
        <v>1.5</v>
      </c>
      <c r="K241" s="39">
        <f t="shared" si="19"/>
        <v>0.55</v>
      </c>
      <c r="L241" s="41">
        <v>0</v>
      </c>
      <c r="M241" s="41">
        <v>0.55</v>
      </c>
      <c r="N241" s="66"/>
    </row>
    <row r="242" s="2" customFormat="1" spans="1:14">
      <c r="A242" s="37" t="s">
        <v>250</v>
      </c>
      <c r="B242" s="38">
        <f t="shared" si="16"/>
        <v>1.55</v>
      </c>
      <c r="C242" s="41">
        <v>0</v>
      </c>
      <c r="D242" s="41">
        <v>1</v>
      </c>
      <c r="E242" s="39">
        <f t="shared" si="17"/>
        <v>0.55</v>
      </c>
      <c r="F242" s="41">
        <v>0</v>
      </c>
      <c r="G242" s="41">
        <v>0.55</v>
      </c>
      <c r="H242" s="40">
        <f t="shared" si="18"/>
        <v>1.55</v>
      </c>
      <c r="I242" s="41">
        <v>0</v>
      </c>
      <c r="J242" s="41">
        <v>1</v>
      </c>
      <c r="K242" s="39">
        <f t="shared" si="19"/>
        <v>0.55</v>
      </c>
      <c r="L242" s="41">
        <v>0</v>
      </c>
      <c r="M242" s="41">
        <v>0.55</v>
      </c>
      <c r="N242" s="66"/>
    </row>
    <row r="243" s="2" customFormat="1" spans="1:14">
      <c r="A243" s="37" t="s">
        <v>251</v>
      </c>
      <c r="B243" s="38">
        <f t="shared" si="16"/>
        <v>1.15</v>
      </c>
      <c r="C243" s="41">
        <v>0</v>
      </c>
      <c r="D243" s="41">
        <v>0.55</v>
      </c>
      <c r="E243" s="39">
        <f t="shared" si="17"/>
        <v>0.6</v>
      </c>
      <c r="F243" s="41">
        <v>0</v>
      </c>
      <c r="G243" s="41">
        <v>0.6</v>
      </c>
      <c r="H243" s="40">
        <f t="shared" si="18"/>
        <v>1.15</v>
      </c>
      <c r="I243" s="41">
        <v>0</v>
      </c>
      <c r="J243" s="41">
        <v>0.55</v>
      </c>
      <c r="K243" s="39">
        <f t="shared" si="19"/>
        <v>0.6</v>
      </c>
      <c r="L243" s="41">
        <v>0</v>
      </c>
      <c r="M243" s="41">
        <v>0.6</v>
      </c>
      <c r="N243" s="66"/>
    </row>
    <row r="244" s="2" customFormat="1" spans="1:14">
      <c r="A244" s="37" t="s">
        <v>252</v>
      </c>
      <c r="B244" s="38">
        <f t="shared" si="16"/>
        <v>2.55</v>
      </c>
      <c r="C244" s="41">
        <v>0</v>
      </c>
      <c r="D244" s="41">
        <v>2</v>
      </c>
      <c r="E244" s="39">
        <f t="shared" si="17"/>
        <v>0.55</v>
      </c>
      <c r="F244" s="41">
        <v>0</v>
      </c>
      <c r="G244" s="41">
        <v>0.55</v>
      </c>
      <c r="H244" s="40">
        <f t="shared" si="18"/>
        <v>2.55</v>
      </c>
      <c r="I244" s="41">
        <v>0</v>
      </c>
      <c r="J244" s="41">
        <v>2</v>
      </c>
      <c r="K244" s="39">
        <f t="shared" si="19"/>
        <v>0.55</v>
      </c>
      <c r="L244" s="41">
        <v>0</v>
      </c>
      <c r="M244" s="41">
        <v>0.55</v>
      </c>
      <c r="N244" s="66"/>
    </row>
    <row r="245" s="2" customFormat="1" spans="1:14">
      <c r="A245" s="37" t="s">
        <v>253</v>
      </c>
      <c r="B245" s="38">
        <f t="shared" si="16"/>
        <v>2.99</v>
      </c>
      <c r="C245" s="41">
        <v>0</v>
      </c>
      <c r="D245" s="41">
        <v>2</v>
      </c>
      <c r="E245" s="39">
        <f t="shared" si="17"/>
        <v>0.99</v>
      </c>
      <c r="F245" s="41">
        <v>0</v>
      </c>
      <c r="G245" s="41">
        <v>0.99</v>
      </c>
      <c r="H245" s="40">
        <f t="shared" si="18"/>
        <v>2.99</v>
      </c>
      <c r="I245" s="41">
        <v>0</v>
      </c>
      <c r="J245" s="41">
        <v>2</v>
      </c>
      <c r="K245" s="39">
        <f t="shared" si="19"/>
        <v>0.99</v>
      </c>
      <c r="L245" s="41">
        <v>0</v>
      </c>
      <c r="M245" s="41">
        <v>0.99</v>
      </c>
      <c r="N245" s="66"/>
    </row>
    <row r="246" s="2" customFormat="1" spans="1:14">
      <c r="A246" s="37" t="s">
        <v>254</v>
      </c>
      <c r="B246" s="38">
        <f t="shared" si="16"/>
        <v>1.55</v>
      </c>
      <c r="C246" s="41">
        <v>0</v>
      </c>
      <c r="D246" s="41">
        <v>1</v>
      </c>
      <c r="E246" s="39">
        <f t="shared" si="17"/>
        <v>0.55</v>
      </c>
      <c r="F246" s="41">
        <v>0</v>
      </c>
      <c r="G246" s="41">
        <v>0.55</v>
      </c>
      <c r="H246" s="40">
        <f t="shared" si="18"/>
        <v>1.55</v>
      </c>
      <c r="I246" s="41">
        <v>0</v>
      </c>
      <c r="J246" s="41">
        <v>1</v>
      </c>
      <c r="K246" s="39">
        <f t="shared" si="19"/>
        <v>0.55</v>
      </c>
      <c r="L246" s="41">
        <v>0</v>
      </c>
      <c r="M246" s="41">
        <v>0.55</v>
      </c>
      <c r="N246" s="66"/>
    </row>
    <row r="247" s="2" customFormat="1" spans="1:14">
      <c r="A247" s="37" t="s">
        <v>255</v>
      </c>
      <c r="B247" s="38">
        <f t="shared" si="16"/>
        <v>1.55</v>
      </c>
      <c r="C247" s="41">
        <v>0</v>
      </c>
      <c r="D247" s="41">
        <v>1</v>
      </c>
      <c r="E247" s="39">
        <f t="shared" si="17"/>
        <v>0.55</v>
      </c>
      <c r="F247" s="41">
        <v>0</v>
      </c>
      <c r="G247" s="41">
        <v>0.55</v>
      </c>
      <c r="H247" s="40">
        <f t="shared" si="18"/>
        <v>1.55</v>
      </c>
      <c r="I247" s="41">
        <v>0</v>
      </c>
      <c r="J247" s="41">
        <v>1</v>
      </c>
      <c r="K247" s="39">
        <f t="shared" si="19"/>
        <v>0.55</v>
      </c>
      <c r="L247" s="41">
        <v>0</v>
      </c>
      <c r="M247" s="41">
        <v>0.55</v>
      </c>
      <c r="N247" s="66"/>
    </row>
    <row r="248" s="2" customFormat="1" spans="1:14">
      <c r="A248" s="37" t="s">
        <v>256</v>
      </c>
      <c r="B248" s="38">
        <f t="shared" si="16"/>
        <v>1.55</v>
      </c>
      <c r="C248" s="41">
        <v>0</v>
      </c>
      <c r="D248" s="41">
        <v>1</v>
      </c>
      <c r="E248" s="39">
        <f t="shared" si="17"/>
        <v>0.55</v>
      </c>
      <c r="F248" s="41">
        <v>0</v>
      </c>
      <c r="G248" s="41">
        <v>0.55</v>
      </c>
      <c r="H248" s="40">
        <f t="shared" si="18"/>
        <v>1.55</v>
      </c>
      <c r="I248" s="41">
        <v>0</v>
      </c>
      <c r="J248" s="41">
        <v>1</v>
      </c>
      <c r="K248" s="39">
        <f t="shared" si="19"/>
        <v>0.55</v>
      </c>
      <c r="L248" s="41">
        <v>0</v>
      </c>
      <c r="M248" s="41">
        <v>0.55</v>
      </c>
      <c r="N248" s="66"/>
    </row>
    <row r="249" s="2" customFormat="1" spans="1:14">
      <c r="A249" s="37" t="s">
        <v>257</v>
      </c>
      <c r="B249" s="38">
        <f t="shared" si="16"/>
        <v>30</v>
      </c>
      <c r="C249" s="41">
        <v>0</v>
      </c>
      <c r="D249" s="41">
        <v>17.5</v>
      </c>
      <c r="E249" s="39">
        <f t="shared" si="17"/>
        <v>12.5</v>
      </c>
      <c r="F249" s="41">
        <v>0</v>
      </c>
      <c r="G249" s="41">
        <v>12.5</v>
      </c>
      <c r="H249" s="40">
        <f t="shared" si="18"/>
        <v>29.95</v>
      </c>
      <c r="I249" s="41">
        <v>0</v>
      </c>
      <c r="J249" s="41">
        <v>17.5</v>
      </c>
      <c r="K249" s="39">
        <f t="shared" si="19"/>
        <v>12.45</v>
      </c>
      <c r="L249" s="41">
        <v>0</v>
      </c>
      <c r="M249" s="41">
        <v>12.45</v>
      </c>
      <c r="N249" s="66"/>
    </row>
    <row r="250" s="2" customFormat="1" spans="1:14">
      <c r="A250" s="37" t="s">
        <v>258</v>
      </c>
      <c r="B250" s="38">
        <f t="shared" si="16"/>
        <v>4.29</v>
      </c>
      <c r="C250" s="41">
        <v>0</v>
      </c>
      <c r="D250" s="41">
        <v>1.59</v>
      </c>
      <c r="E250" s="39">
        <f t="shared" si="17"/>
        <v>2.7</v>
      </c>
      <c r="F250" s="41">
        <v>0</v>
      </c>
      <c r="G250" s="41">
        <v>2.7</v>
      </c>
      <c r="H250" s="40">
        <f t="shared" si="18"/>
        <v>4.23</v>
      </c>
      <c r="I250" s="41">
        <v>0</v>
      </c>
      <c r="J250" s="41">
        <v>1.58</v>
      </c>
      <c r="K250" s="39">
        <f t="shared" si="19"/>
        <v>2.65</v>
      </c>
      <c r="L250" s="41">
        <v>0</v>
      </c>
      <c r="M250" s="41">
        <v>2.65</v>
      </c>
      <c r="N250" s="66"/>
    </row>
    <row r="251" s="2" customFormat="1" spans="1:14">
      <c r="A251" s="37" t="s">
        <v>259</v>
      </c>
      <c r="B251" s="38">
        <f t="shared" si="16"/>
        <v>1.9</v>
      </c>
      <c r="C251" s="41">
        <v>0</v>
      </c>
      <c r="D251" s="41">
        <v>1.1</v>
      </c>
      <c r="E251" s="39">
        <f t="shared" si="17"/>
        <v>0.8</v>
      </c>
      <c r="F251" s="41">
        <v>0</v>
      </c>
      <c r="G251" s="41">
        <v>0.8</v>
      </c>
      <c r="H251" s="40">
        <f t="shared" si="18"/>
        <v>1.89</v>
      </c>
      <c r="I251" s="41">
        <v>0</v>
      </c>
      <c r="J251" s="41">
        <v>1.09</v>
      </c>
      <c r="K251" s="39">
        <f t="shared" si="19"/>
        <v>0.8</v>
      </c>
      <c r="L251" s="41">
        <v>0</v>
      </c>
      <c r="M251" s="41">
        <v>0.8</v>
      </c>
      <c r="N251" s="66"/>
    </row>
    <row r="252" s="2" customFormat="1" spans="1:14">
      <c r="A252" s="37" t="s">
        <v>260</v>
      </c>
      <c r="B252" s="38">
        <f t="shared" si="16"/>
        <v>0.9</v>
      </c>
      <c r="C252" s="41">
        <v>0</v>
      </c>
      <c r="D252" s="41">
        <v>0.9</v>
      </c>
      <c r="E252" s="39">
        <f t="shared" si="17"/>
        <v>0</v>
      </c>
      <c r="F252" s="41">
        <v>0</v>
      </c>
      <c r="G252" s="41">
        <v>0</v>
      </c>
      <c r="H252" s="40">
        <f t="shared" si="18"/>
        <v>0.9</v>
      </c>
      <c r="I252" s="41">
        <v>0</v>
      </c>
      <c r="J252" s="41">
        <v>0.9</v>
      </c>
      <c r="K252" s="39">
        <f t="shared" si="19"/>
        <v>0</v>
      </c>
      <c r="L252" s="41">
        <v>0</v>
      </c>
      <c r="M252" s="41">
        <v>0</v>
      </c>
      <c r="N252" s="66"/>
    </row>
    <row r="253" s="2" customFormat="1" spans="1:14">
      <c r="A253" s="37" t="s">
        <v>261</v>
      </c>
      <c r="B253" s="38">
        <f t="shared" si="16"/>
        <v>3.09</v>
      </c>
      <c r="C253" s="41">
        <v>0</v>
      </c>
      <c r="D253" s="41">
        <v>1.09</v>
      </c>
      <c r="E253" s="39">
        <f t="shared" si="17"/>
        <v>2</v>
      </c>
      <c r="F253" s="41">
        <v>0</v>
      </c>
      <c r="G253" s="41">
        <v>2</v>
      </c>
      <c r="H253" s="40">
        <f t="shared" si="18"/>
        <v>3.09</v>
      </c>
      <c r="I253" s="41">
        <v>0</v>
      </c>
      <c r="J253" s="41">
        <v>1.09</v>
      </c>
      <c r="K253" s="39">
        <f t="shared" si="19"/>
        <v>2</v>
      </c>
      <c r="L253" s="41">
        <v>0</v>
      </c>
      <c r="M253" s="41">
        <v>2</v>
      </c>
      <c r="N253" s="66"/>
    </row>
    <row r="254" s="2" customFormat="1" spans="1:14">
      <c r="A254" s="37" t="s">
        <v>262</v>
      </c>
      <c r="B254" s="38">
        <f t="shared" si="16"/>
        <v>2.4</v>
      </c>
      <c r="C254" s="41">
        <v>0</v>
      </c>
      <c r="D254" s="41">
        <v>2.4</v>
      </c>
      <c r="E254" s="39">
        <f t="shared" si="17"/>
        <v>0</v>
      </c>
      <c r="F254" s="41">
        <v>0</v>
      </c>
      <c r="G254" s="41">
        <v>0</v>
      </c>
      <c r="H254" s="40">
        <f t="shared" si="18"/>
        <v>2.35</v>
      </c>
      <c r="I254" s="41">
        <v>0</v>
      </c>
      <c r="J254" s="41">
        <v>2.35</v>
      </c>
      <c r="K254" s="39">
        <f t="shared" si="19"/>
        <v>0</v>
      </c>
      <c r="L254" s="41">
        <v>0</v>
      </c>
      <c r="M254" s="41">
        <v>0</v>
      </c>
      <c r="N254" s="66"/>
    </row>
    <row r="255" s="2" customFormat="1" spans="1:14">
      <c r="A255" s="37" t="s">
        <v>263</v>
      </c>
      <c r="B255" s="38">
        <f t="shared" si="16"/>
        <v>3.15</v>
      </c>
      <c r="C255" s="41">
        <v>0</v>
      </c>
      <c r="D255" s="41">
        <v>1.15</v>
      </c>
      <c r="E255" s="39">
        <f t="shared" si="17"/>
        <v>2</v>
      </c>
      <c r="F255" s="41">
        <v>0</v>
      </c>
      <c r="G255" s="41">
        <v>2</v>
      </c>
      <c r="H255" s="40">
        <f t="shared" si="18"/>
        <v>3.15</v>
      </c>
      <c r="I255" s="41">
        <v>0</v>
      </c>
      <c r="J255" s="41">
        <v>1.15</v>
      </c>
      <c r="K255" s="39">
        <f t="shared" si="19"/>
        <v>2</v>
      </c>
      <c r="L255" s="41">
        <v>0</v>
      </c>
      <c r="M255" s="41">
        <v>2</v>
      </c>
      <c r="N255" s="66"/>
    </row>
    <row r="256" s="2" customFormat="1" spans="1:14">
      <c r="A256" s="72" t="s">
        <v>264</v>
      </c>
      <c r="B256" s="38">
        <f t="shared" si="16"/>
        <v>1.58</v>
      </c>
      <c r="C256" s="41">
        <v>0</v>
      </c>
      <c r="D256" s="41">
        <v>1.08</v>
      </c>
      <c r="E256" s="39">
        <f t="shared" si="17"/>
        <v>0.5</v>
      </c>
      <c r="F256" s="41">
        <v>0</v>
      </c>
      <c r="G256" s="41">
        <v>0.5</v>
      </c>
      <c r="H256" s="40">
        <f t="shared" si="18"/>
        <v>1.57</v>
      </c>
      <c r="I256" s="41">
        <v>0</v>
      </c>
      <c r="J256" s="41">
        <v>1.07</v>
      </c>
      <c r="K256" s="39">
        <f t="shared" si="19"/>
        <v>0.5</v>
      </c>
      <c r="L256" s="41">
        <v>0</v>
      </c>
      <c r="M256" s="41">
        <v>0.5</v>
      </c>
      <c r="N256" s="66"/>
    </row>
    <row r="257" s="2" customFormat="1" spans="1:14">
      <c r="A257" s="72" t="s">
        <v>265</v>
      </c>
      <c r="B257" s="38">
        <f t="shared" si="16"/>
        <v>1.3</v>
      </c>
      <c r="C257" s="41">
        <v>0</v>
      </c>
      <c r="D257" s="41">
        <v>1.3</v>
      </c>
      <c r="E257" s="39">
        <f t="shared" si="17"/>
        <v>0</v>
      </c>
      <c r="F257" s="41">
        <v>0</v>
      </c>
      <c r="G257" s="41">
        <v>0</v>
      </c>
      <c r="H257" s="40">
        <f t="shared" si="18"/>
        <v>1.3</v>
      </c>
      <c r="I257" s="41">
        <v>0</v>
      </c>
      <c r="J257" s="41">
        <v>1.3</v>
      </c>
      <c r="K257" s="39">
        <f t="shared" si="19"/>
        <v>0</v>
      </c>
      <c r="L257" s="41">
        <v>0</v>
      </c>
      <c r="M257" s="41">
        <v>0</v>
      </c>
      <c r="N257" s="66"/>
    </row>
    <row r="258" s="2" customFormat="1" spans="1:14">
      <c r="A258" s="72" t="s">
        <v>266</v>
      </c>
      <c r="B258" s="38">
        <f t="shared" si="16"/>
        <v>0.95</v>
      </c>
      <c r="C258" s="41">
        <v>0</v>
      </c>
      <c r="D258" s="41">
        <v>0.45</v>
      </c>
      <c r="E258" s="39">
        <f t="shared" si="17"/>
        <v>0.5</v>
      </c>
      <c r="F258" s="41">
        <v>0</v>
      </c>
      <c r="G258" s="41">
        <v>0.5</v>
      </c>
      <c r="H258" s="40">
        <f t="shared" si="18"/>
        <v>0.95</v>
      </c>
      <c r="I258" s="41">
        <v>0</v>
      </c>
      <c r="J258" s="41">
        <v>0.45</v>
      </c>
      <c r="K258" s="39">
        <f t="shared" si="19"/>
        <v>0.5</v>
      </c>
      <c r="L258" s="41">
        <v>0</v>
      </c>
      <c r="M258" s="41">
        <v>0.5</v>
      </c>
      <c r="N258" s="66"/>
    </row>
    <row r="259" s="2" customFormat="1" spans="1:14">
      <c r="A259" s="37" t="s">
        <v>267</v>
      </c>
      <c r="B259" s="38">
        <f t="shared" si="16"/>
        <v>79.67</v>
      </c>
      <c r="C259" s="41">
        <v>0</v>
      </c>
      <c r="D259" s="41">
        <v>52.67</v>
      </c>
      <c r="E259" s="39">
        <f t="shared" si="17"/>
        <v>27</v>
      </c>
      <c r="F259" s="41">
        <v>0</v>
      </c>
      <c r="G259" s="41">
        <v>27</v>
      </c>
      <c r="H259" s="40">
        <f t="shared" si="18"/>
        <v>62.04</v>
      </c>
      <c r="I259" s="41">
        <v>0</v>
      </c>
      <c r="J259" s="41">
        <v>50.04</v>
      </c>
      <c r="K259" s="39">
        <f t="shared" si="19"/>
        <v>12</v>
      </c>
      <c r="L259" s="41">
        <v>0</v>
      </c>
      <c r="M259" s="41">
        <v>12</v>
      </c>
      <c r="N259" s="66"/>
    </row>
    <row r="260" s="2" customFormat="1" spans="1:14">
      <c r="A260" s="37" t="s">
        <v>268</v>
      </c>
      <c r="B260" s="38">
        <f t="shared" si="16"/>
        <v>5.6</v>
      </c>
      <c r="C260" s="41">
        <v>0</v>
      </c>
      <c r="D260" s="41">
        <v>1.1</v>
      </c>
      <c r="E260" s="39">
        <f t="shared" si="17"/>
        <v>4.5</v>
      </c>
      <c r="F260" s="41">
        <v>0</v>
      </c>
      <c r="G260" s="41">
        <v>4.5</v>
      </c>
      <c r="H260" s="40">
        <f t="shared" si="18"/>
        <v>5.6</v>
      </c>
      <c r="I260" s="41">
        <v>0</v>
      </c>
      <c r="J260" s="41">
        <v>1.1</v>
      </c>
      <c r="K260" s="39">
        <f t="shared" si="19"/>
        <v>4.5</v>
      </c>
      <c r="L260" s="41">
        <v>0</v>
      </c>
      <c r="M260" s="41">
        <v>4.5</v>
      </c>
      <c r="N260" s="66"/>
    </row>
    <row r="261" s="2" customFormat="1" spans="1:14">
      <c r="A261" s="37" t="s">
        <v>269</v>
      </c>
      <c r="B261" s="38">
        <f t="shared" si="16"/>
        <v>1.03</v>
      </c>
      <c r="C261" s="41">
        <v>0</v>
      </c>
      <c r="D261" s="41">
        <v>1.03</v>
      </c>
      <c r="E261" s="39">
        <f t="shared" si="17"/>
        <v>0</v>
      </c>
      <c r="F261" s="41">
        <v>0</v>
      </c>
      <c r="G261" s="41">
        <v>0</v>
      </c>
      <c r="H261" s="40">
        <f t="shared" si="18"/>
        <v>1.03</v>
      </c>
      <c r="I261" s="41">
        <v>0</v>
      </c>
      <c r="J261" s="41">
        <v>1.03</v>
      </c>
      <c r="K261" s="39">
        <f t="shared" si="19"/>
        <v>0</v>
      </c>
      <c r="L261" s="41">
        <v>0</v>
      </c>
      <c r="M261" s="41">
        <v>0</v>
      </c>
      <c r="N261" s="66"/>
    </row>
    <row r="262" s="2" customFormat="1" spans="1:14">
      <c r="A262" s="37" t="s">
        <v>270</v>
      </c>
      <c r="B262" s="38">
        <f t="shared" si="16"/>
        <v>0.97</v>
      </c>
      <c r="C262" s="41">
        <v>0</v>
      </c>
      <c r="D262" s="41">
        <v>0.97</v>
      </c>
      <c r="E262" s="39">
        <f t="shared" si="17"/>
        <v>0</v>
      </c>
      <c r="F262" s="41">
        <v>0</v>
      </c>
      <c r="G262" s="41">
        <v>0</v>
      </c>
      <c r="H262" s="40">
        <f t="shared" si="18"/>
        <v>0.97</v>
      </c>
      <c r="I262" s="41">
        <v>0</v>
      </c>
      <c r="J262" s="41">
        <v>0.97</v>
      </c>
      <c r="K262" s="39">
        <f t="shared" si="19"/>
        <v>0</v>
      </c>
      <c r="L262" s="41">
        <v>0</v>
      </c>
      <c r="M262" s="41">
        <v>0</v>
      </c>
      <c r="N262" s="66"/>
    </row>
    <row r="263" s="2" customFormat="1" spans="1:14">
      <c r="A263" s="37" t="s">
        <v>271</v>
      </c>
      <c r="B263" s="38">
        <f t="shared" si="16"/>
        <v>1.28</v>
      </c>
      <c r="C263" s="41">
        <v>0</v>
      </c>
      <c r="D263" s="41">
        <v>1.28</v>
      </c>
      <c r="E263" s="39">
        <f t="shared" si="17"/>
        <v>0</v>
      </c>
      <c r="F263" s="41">
        <v>0</v>
      </c>
      <c r="G263" s="41">
        <v>0</v>
      </c>
      <c r="H263" s="40">
        <f t="shared" si="18"/>
        <v>1.28</v>
      </c>
      <c r="I263" s="41">
        <v>0</v>
      </c>
      <c r="J263" s="41">
        <v>1.28</v>
      </c>
      <c r="K263" s="39">
        <f t="shared" si="19"/>
        <v>0</v>
      </c>
      <c r="L263" s="41">
        <v>0</v>
      </c>
      <c r="M263" s="41">
        <v>0</v>
      </c>
      <c r="N263" s="66"/>
    </row>
    <row r="264" s="2" customFormat="1" spans="1:14">
      <c r="A264" s="37" t="s">
        <v>272</v>
      </c>
      <c r="B264" s="38">
        <f t="shared" ref="B264:B312" si="20">C264+D264+E264</f>
        <v>0.7</v>
      </c>
      <c r="C264" s="41">
        <v>0</v>
      </c>
      <c r="D264" s="41">
        <v>0.7</v>
      </c>
      <c r="E264" s="39">
        <f t="shared" ref="E264:E312" si="21">F264+G264</f>
        <v>0</v>
      </c>
      <c r="F264" s="41">
        <v>0</v>
      </c>
      <c r="G264" s="41">
        <v>0</v>
      </c>
      <c r="H264" s="40">
        <f t="shared" ref="H264:H312" si="22">I264+J264+K264</f>
        <v>0.7</v>
      </c>
      <c r="I264" s="41">
        <v>0</v>
      </c>
      <c r="J264" s="41">
        <v>0.7</v>
      </c>
      <c r="K264" s="39">
        <f t="shared" ref="K264:K312" si="23">L264+M264</f>
        <v>0</v>
      </c>
      <c r="L264" s="41">
        <v>0</v>
      </c>
      <c r="M264" s="41">
        <v>0</v>
      </c>
      <c r="N264" s="66"/>
    </row>
    <row r="265" s="2" customFormat="1" spans="1:14">
      <c r="A265" s="37" t="s">
        <v>273</v>
      </c>
      <c r="B265" s="38">
        <f t="shared" si="20"/>
        <v>4.23</v>
      </c>
      <c r="C265" s="41">
        <v>0</v>
      </c>
      <c r="D265" s="41">
        <v>2.23</v>
      </c>
      <c r="E265" s="39">
        <f t="shared" si="21"/>
        <v>2</v>
      </c>
      <c r="F265" s="41">
        <v>0</v>
      </c>
      <c r="G265" s="41">
        <v>2</v>
      </c>
      <c r="H265" s="40">
        <f t="shared" si="22"/>
        <v>2.23</v>
      </c>
      <c r="I265" s="41">
        <v>0</v>
      </c>
      <c r="J265" s="41">
        <v>2.23</v>
      </c>
      <c r="K265" s="39">
        <f t="shared" si="23"/>
        <v>0</v>
      </c>
      <c r="L265" s="41">
        <v>0</v>
      </c>
      <c r="M265" s="41">
        <v>0</v>
      </c>
      <c r="N265" s="66"/>
    </row>
    <row r="266" s="2" customFormat="1" spans="1:14">
      <c r="A266" s="72" t="s">
        <v>274</v>
      </c>
      <c r="B266" s="38">
        <f t="shared" si="20"/>
        <v>0.73</v>
      </c>
      <c r="C266" s="41">
        <v>0</v>
      </c>
      <c r="D266" s="41">
        <v>0.73</v>
      </c>
      <c r="E266" s="39">
        <f t="shared" si="21"/>
        <v>0</v>
      </c>
      <c r="F266" s="41">
        <v>0</v>
      </c>
      <c r="G266" s="41">
        <v>0</v>
      </c>
      <c r="H266" s="40">
        <f t="shared" si="22"/>
        <v>0.73</v>
      </c>
      <c r="I266" s="41">
        <v>0</v>
      </c>
      <c r="J266" s="41">
        <v>0.73</v>
      </c>
      <c r="K266" s="39">
        <f t="shared" si="23"/>
        <v>0</v>
      </c>
      <c r="L266" s="41">
        <v>0</v>
      </c>
      <c r="M266" s="41">
        <v>0</v>
      </c>
      <c r="N266" s="66"/>
    </row>
    <row r="267" s="2" customFormat="1" spans="1:14">
      <c r="A267" s="72" t="s">
        <v>275</v>
      </c>
      <c r="B267" s="38">
        <f t="shared" si="20"/>
        <v>1.94</v>
      </c>
      <c r="C267" s="41">
        <v>0</v>
      </c>
      <c r="D267" s="41">
        <v>1.94</v>
      </c>
      <c r="E267" s="39">
        <f t="shared" si="21"/>
        <v>0</v>
      </c>
      <c r="F267" s="41">
        <v>0</v>
      </c>
      <c r="G267" s="41">
        <v>0</v>
      </c>
      <c r="H267" s="40">
        <f t="shared" si="22"/>
        <v>1.94</v>
      </c>
      <c r="I267" s="41">
        <v>0</v>
      </c>
      <c r="J267" s="41">
        <v>1.94</v>
      </c>
      <c r="K267" s="39">
        <f t="shared" si="23"/>
        <v>0</v>
      </c>
      <c r="L267" s="41">
        <v>0</v>
      </c>
      <c r="M267" s="41">
        <v>0</v>
      </c>
      <c r="N267" s="66"/>
    </row>
    <row r="268" s="2" customFormat="1" spans="1:14">
      <c r="A268" s="72" t="s">
        <v>276</v>
      </c>
      <c r="B268" s="38">
        <f t="shared" si="20"/>
        <v>0.48</v>
      </c>
      <c r="C268" s="41">
        <v>0</v>
      </c>
      <c r="D268" s="41">
        <v>0.48</v>
      </c>
      <c r="E268" s="39">
        <f t="shared" si="21"/>
        <v>0</v>
      </c>
      <c r="F268" s="41">
        <v>0</v>
      </c>
      <c r="G268" s="41">
        <v>0</v>
      </c>
      <c r="H268" s="40">
        <f t="shared" si="22"/>
        <v>0.48</v>
      </c>
      <c r="I268" s="41">
        <v>0</v>
      </c>
      <c r="J268" s="41">
        <v>0.48</v>
      </c>
      <c r="K268" s="39">
        <f t="shared" si="23"/>
        <v>0</v>
      </c>
      <c r="L268" s="41">
        <v>0</v>
      </c>
      <c r="M268" s="41">
        <v>0</v>
      </c>
      <c r="N268" s="66"/>
    </row>
    <row r="269" s="2" customFormat="1" spans="1:14">
      <c r="A269" s="37" t="s">
        <v>277</v>
      </c>
      <c r="B269" s="38">
        <f t="shared" si="20"/>
        <v>42.72</v>
      </c>
      <c r="C269" s="41">
        <v>0</v>
      </c>
      <c r="D269" s="41">
        <v>31</v>
      </c>
      <c r="E269" s="39">
        <f t="shared" si="21"/>
        <v>11.72</v>
      </c>
      <c r="F269" s="41">
        <v>0</v>
      </c>
      <c r="G269" s="41">
        <v>11.72</v>
      </c>
      <c r="H269" s="40">
        <f t="shared" si="22"/>
        <v>42.72</v>
      </c>
      <c r="I269" s="41">
        <v>0</v>
      </c>
      <c r="J269" s="41">
        <v>31</v>
      </c>
      <c r="K269" s="39">
        <f t="shared" si="23"/>
        <v>11.72</v>
      </c>
      <c r="L269" s="41">
        <v>0</v>
      </c>
      <c r="M269" s="41">
        <v>11.72</v>
      </c>
      <c r="N269" s="66"/>
    </row>
    <row r="270" s="2" customFormat="1" spans="1:14">
      <c r="A270" s="37" t="s">
        <v>278</v>
      </c>
      <c r="B270" s="38">
        <f t="shared" si="20"/>
        <v>0.39</v>
      </c>
      <c r="C270" s="41">
        <v>0</v>
      </c>
      <c r="D270" s="41">
        <v>0.39</v>
      </c>
      <c r="E270" s="39">
        <f t="shared" si="21"/>
        <v>0</v>
      </c>
      <c r="F270" s="41">
        <v>0</v>
      </c>
      <c r="G270" s="41">
        <v>0</v>
      </c>
      <c r="H270" s="40">
        <f t="shared" si="22"/>
        <v>0.39</v>
      </c>
      <c r="I270" s="41">
        <v>0</v>
      </c>
      <c r="J270" s="41">
        <v>0.39</v>
      </c>
      <c r="K270" s="39">
        <f t="shared" si="23"/>
        <v>0</v>
      </c>
      <c r="L270" s="41">
        <v>0</v>
      </c>
      <c r="M270" s="41">
        <v>0</v>
      </c>
      <c r="N270" s="66"/>
    </row>
    <row r="271" s="2" customFormat="1" spans="1:14">
      <c r="A271" s="37" t="s">
        <v>279</v>
      </c>
      <c r="B271" s="38">
        <f t="shared" si="20"/>
        <v>0.31</v>
      </c>
      <c r="C271" s="41">
        <v>0</v>
      </c>
      <c r="D271" s="41">
        <v>0.31</v>
      </c>
      <c r="E271" s="39">
        <f t="shared" si="21"/>
        <v>0</v>
      </c>
      <c r="F271" s="41">
        <v>0</v>
      </c>
      <c r="G271" s="41">
        <v>0</v>
      </c>
      <c r="H271" s="40">
        <f t="shared" si="22"/>
        <v>0.31</v>
      </c>
      <c r="I271" s="41">
        <v>0</v>
      </c>
      <c r="J271" s="41">
        <v>0.31</v>
      </c>
      <c r="K271" s="39">
        <f t="shared" si="23"/>
        <v>0</v>
      </c>
      <c r="L271" s="41">
        <v>0</v>
      </c>
      <c r="M271" s="41">
        <v>0</v>
      </c>
      <c r="N271" s="66"/>
    </row>
    <row r="272" s="2" customFormat="1" spans="1:14">
      <c r="A272" s="37" t="s">
        <v>280</v>
      </c>
      <c r="B272" s="38">
        <f t="shared" si="20"/>
        <v>1.1</v>
      </c>
      <c r="C272" s="41">
        <v>0</v>
      </c>
      <c r="D272" s="41">
        <v>1.1</v>
      </c>
      <c r="E272" s="39">
        <f t="shared" si="21"/>
        <v>0</v>
      </c>
      <c r="F272" s="41">
        <v>0</v>
      </c>
      <c r="G272" s="41">
        <v>0</v>
      </c>
      <c r="H272" s="40">
        <f t="shared" si="22"/>
        <v>1.1</v>
      </c>
      <c r="I272" s="41">
        <v>0</v>
      </c>
      <c r="J272" s="41">
        <v>1.1</v>
      </c>
      <c r="K272" s="39">
        <f t="shared" si="23"/>
        <v>0</v>
      </c>
      <c r="L272" s="41">
        <v>0</v>
      </c>
      <c r="M272" s="41">
        <v>0</v>
      </c>
      <c r="N272" s="66"/>
    </row>
    <row r="273" s="2" customFormat="1" spans="1:14">
      <c r="A273" s="37" t="s">
        <v>281</v>
      </c>
      <c r="B273" s="38">
        <f t="shared" si="20"/>
        <v>0.19</v>
      </c>
      <c r="C273" s="41">
        <v>0</v>
      </c>
      <c r="D273" s="41">
        <v>0.19</v>
      </c>
      <c r="E273" s="39">
        <f t="shared" si="21"/>
        <v>0</v>
      </c>
      <c r="F273" s="41">
        <v>0</v>
      </c>
      <c r="G273" s="41">
        <v>0</v>
      </c>
      <c r="H273" s="40">
        <f t="shared" si="22"/>
        <v>0.19</v>
      </c>
      <c r="I273" s="41">
        <v>0</v>
      </c>
      <c r="J273" s="41">
        <v>0.19</v>
      </c>
      <c r="K273" s="39">
        <f t="shared" si="23"/>
        <v>0</v>
      </c>
      <c r="L273" s="41">
        <v>0</v>
      </c>
      <c r="M273" s="41">
        <v>0</v>
      </c>
      <c r="N273" s="66"/>
    </row>
    <row r="274" s="2" customFormat="1" spans="1:14">
      <c r="A274" s="37" t="s">
        <v>282</v>
      </c>
      <c r="B274" s="38">
        <f t="shared" si="20"/>
        <v>1.81</v>
      </c>
      <c r="C274" s="41">
        <v>0</v>
      </c>
      <c r="D274" s="41">
        <v>1.81</v>
      </c>
      <c r="E274" s="39">
        <f t="shared" si="21"/>
        <v>0</v>
      </c>
      <c r="F274" s="41">
        <v>0</v>
      </c>
      <c r="G274" s="41">
        <v>0</v>
      </c>
      <c r="H274" s="40">
        <f t="shared" si="22"/>
        <v>1.81</v>
      </c>
      <c r="I274" s="41">
        <v>0</v>
      </c>
      <c r="J274" s="41">
        <v>1.81</v>
      </c>
      <c r="K274" s="39">
        <f t="shared" si="23"/>
        <v>0</v>
      </c>
      <c r="L274" s="41">
        <v>0</v>
      </c>
      <c r="M274" s="41">
        <v>0</v>
      </c>
      <c r="N274" s="66"/>
    </row>
    <row r="275" s="2" customFormat="1" spans="1:14">
      <c r="A275" s="37" t="s">
        <v>283</v>
      </c>
      <c r="B275" s="38">
        <f t="shared" si="20"/>
        <v>2.05</v>
      </c>
      <c r="C275" s="41">
        <v>0</v>
      </c>
      <c r="D275" s="41">
        <v>2</v>
      </c>
      <c r="E275" s="39">
        <f t="shared" si="21"/>
        <v>0.05</v>
      </c>
      <c r="F275" s="41">
        <v>0</v>
      </c>
      <c r="G275" s="41">
        <v>0.05</v>
      </c>
      <c r="H275" s="40">
        <f t="shared" si="22"/>
        <v>2.05</v>
      </c>
      <c r="I275" s="41">
        <v>0</v>
      </c>
      <c r="J275" s="41">
        <v>2</v>
      </c>
      <c r="K275" s="39">
        <f t="shared" si="23"/>
        <v>0.05</v>
      </c>
      <c r="L275" s="41">
        <v>0</v>
      </c>
      <c r="M275" s="41">
        <v>0.05</v>
      </c>
      <c r="N275" s="66"/>
    </row>
    <row r="276" s="2" customFormat="1" spans="1:14">
      <c r="A276" s="72" t="s">
        <v>284</v>
      </c>
      <c r="B276" s="38">
        <f t="shared" si="20"/>
        <v>1.4</v>
      </c>
      <c r="C276" s="41">
        <v>0</v>
      </c>
      <c r="D276" s="41">
        <v>1.4</v>
      </c>
      <c r="E276" s="39">
        <f t="shared" si="21"/>
        <v>0</v>
      </c>
      <c r="F276" s="41">
        <v>0</v>
      </c>
      <c r="G276" s="41">
        <v>0</v>
      </c>
      <c r="H276" s="40">
        <f t="shared" si="22"/>
        <v>1.4</v>
      </c>
      <c r="I276" s="41">
        <v>0</v>
      </c>
      <c r="J276" s="41">
        <v>1.4</v>
      </c>
      <c r="K276" s="39">
        <f t="shared" si="23"/>
        <v>0</v>
      </c>
      <c r="L276" s="41">
        <v>0</v>
      </c>
      <c r="M276" s="41">
        <v>0</v>
      </c>
      <c r="N276" s="66"/>
    </row>
    <row r="277" s="2" customFormat="1" spans="1:14">
      <c r="A277" s="72" t="s">
        <v>285</v>
      </c>
      <c r="B277" s="38">
        <f t="shared" si="20"/>
        <v>0.5</v>
      </c>
      <c r="C277" s="41">
        <v>0</v>
      </c>
      <c r="D277" s="41">
        <v>0.5</v>
      </c>
      <c r="E277" s="39">
        <f t="shared" si="21"/>
        <v>0</v>
      </c>
      <c r="F277" s="41">
        <v>0</v>
      </c>
      <c r="G277" s="41">
        <v>0</v>
      </c>
      <c r="H277" s="40">
        <f t="shared" si="22"/>
        <v>0.5</v>
      </c>
      <c r="I277" s="41">
        <v>0</v>
      </c>
      <c r="J277" s="41">
        <v>0.5</v>
      </c>
      <c r="K277" s="39">
        <f t="shared" si="23"/>
        <v>0</v>
      </c>
      <c r="L277" s="41">
        <v>0</v>
      </c>
      <c r="M277" s="41">
        <v>0</v>
      </c>
      <c r="N277" s="66"/>
    </row>
    <row r="278" s="2" customFormat="1" spans="1:14">
      <c r="A278" s="72" t="s">
        <v>286</v>
      </c>
      <c r="B278" s="38">
        <f t="shared" si="20"/>
        <v>1.39</v>
      </c>
      <c r="C278" s="41">
        <v>0</v>
      </c>
      <c r="D278" s="41">
        <v>1.39</v>
      </c>
      <c r="E278" s="39">
        <f t="shared" si="21"/>
        <v>0</v>
      </c>
      <c r="F278" s="41">
        <v>0</v>
      </c>
      <c r="G278" s="41">
        <v>0</v>
      </c>
      <c r="H278" s="40">
        <f t="shared" si="22"/>
        <v>1.39</v>
      </c>
      <c r="I278" s="41">
        <v>0</v>
      </c>
      <c r="J278" s="41">
        <v>1.39</v>
      </c>
      <c r="K278" s="39">
        <f t="shared" si="23"/>
        <v>0</v>
      </c>
      <c r="L278" s="41">
        <v>0</v>
      </c>
      <c r="M278" s="41">
        <v>0</v>
      </c>
      <c r="N278" s="66"/>
    </row>
    <row r="279" s="2" customFormat="1" spans="1:14">
      <c r="A279" s="37" t="s">
        <v>287</v>
      </c>
      <c r="B279" s="38">
        <f t="shared" si="20"/>
        <v>34.3</v>
      </c>
      <c r="C279" s="41">
        <v>0</v>
      </c>
      <c r="D279" s="41">
        <v>21.4</v>
      </c>
      <c r="E279" s="39">
        <f t="shared" si="21"/>
        <v>12.9</v>
      </c>
      <c r="F279" s="41">
        <v>0</v>
      </c>
      <c r="G279" s="41">
        <v>12.9</v>
      </c>
      <c r="H279" s="40">
        <f t="shared" si="22"/>
        <v>34.28</v>
      </c>
      <c r="I279" s="41">
        <v>0</v>
      </c>
      <c r="J279" s="41">
        <v>21.39</v>
      </c>
      <c r="K279" s="39">
        <f t="shared" si="23"/>
        <v>12.89</v>
      </c>
      <c r="L279" s="41">
        <v>0</v>
      </c>
      <c r="M279" s="41">
        <v>12.89</v>
      </c>
      <c r="N279" s="66"/>
    </row>
    <row r="280" s="2" customFormat="1" spans="1:14">
      <c r="A280" s="37" t="s">
        <v>288</v>
      </c>
      <c r="B280" s="38">
        <f t="shared" si="20"/>
        <v>5.49</v>
      </c>
      <c r="C280" s="41">
        <v>0</v>
      </c>
      <c r="D280" s="41">
        <v>1.49</v>
      </c>
      <c r="E280" s="39">
        <f t="shared" si="21"/>
        <v>4</v>
      </c>
      <c r="F280" s="41">
        <v>0</v>
      </c>
      <c r="G280" s="41">
        <v>4</v>
      </c>
      <c r="H280" s="40">
        <f t="shared" si="22"/>
        <v>5.48</v>
      </c>
      <c r="I280" s="41">
        <v>0</v>
      </c>
      <c r="J280" s="41">
        <v>1.48</v>
      </c>
      <c r="K280" s="39">
        <f t="shared" si="23"/>
        <v>4</v>
      </c>
      <c r="L280" s="41">
        <v>0</v>
      </c>
      <c r="M280" s="41">
        <v>4</v>
      </c>
      <c r="N280" s="66"/>
    </row>
    <row r="281" s="2" customFormat="1" spans="1:14">
      <c r="A281" s="37" t="s">
        <v>289</v>
      </c>
      <c r="B281" s="38">
        <f t="shared" si="20"/>
        <v>4.49</v>
      </c>
      <c r="C281" s="41">
        <v>0</v>
      </c>
      <c r="D281" s="41">
        <v>1.99</v>
      </c>
      <c r="E281" s="39">
        <f t="shared" si="21"/>
        <v>2.5</v>
      </c>
      <c r="F281" s="41">
        <v>0</v>
      </c>
      <c r="G281" s="41">
        <v>2.5</v>
      </c>
      <c r="H281" s="40">
        <f t="shared" si="22"/>
        <v>4.48</v>
      </c>
      <c r="I281" s="41">
        <v>0</v>
      </c>
      <c r="J281" s="41">
        <v>1.98</v>
      </c>
      <c r="K281" s="39">
        <f t="shared" si="23"/>
        <v>2.5</v>
      </c>
      <c r="L281" s="41">
        <v>0</v>
      </c>
      <c r="M281" s="41">
        <v>2.5</v>
      </c>
      <c r="N281" s="66"/>
    </row>
    <row r="282" s="2" customFormat="1" spans="1:14">
      <c r="A282" s="37" t="s">
        <v>290</v>
      </c>
      <c r="B282" s="38">
        <f t="shared" si="20"/>
        <v>1.48</v>
      </c>
      <c r="C282" s="41">
        <v>0</v>
      </c>
      <c r="D282" s="41">
        <v>1.08</v>
      </c>
      <c r="E282" s="39">
        <f t="shared" si="21"/>
        <v>0.4</v>
      </c>
      <c r="F282" s="41">
        <v>0</v>
      </c>
      <c r="G282" s="41">
        <v>0.4</v>
      </c>
      <c r="H282" s="40">
        <f t="shared" si="22"/>
        <v>1.47</v>
      </c>
      <c r="I282" s="41">
        <v>0</v>
      </c>
      <c r="J282" s="41">
        <v>1.07</v>
      </c>
      <c r="K282" s="39">
        <f t="shared" si="23"/>
        <v>0.4</v>
      </c>
      <c r="L282" s="41">
        <v>0</v>
      </c>
      <c r="M282" s="41">
        <v>0.4</v>
      </c>
      <c r="N282" s="66"/>
    </row>
    <row r="283" s="2" customFormat="1" spans="1:14">
      <c r="A283" s="37" t="s">
        <v>291</v>
      </c>
      <c r="B283" s="38">
        <f t="shared" si="20"/>
        <v>1.18</v>
      </c>
      <c r="C283" s="41">
        <v>0</v>
      </c>
      <c r="D283" s="41">
        <v>0.99</v>
      </c>
      <c r="E283" s="39">
        <f t="shared" si="21"/>
        <v>0.19</v>
      </c>
      <c r="F283" s="41">
        <v>0</v>
      </c>
      <c r="G283" s="41">
        <v>0.19</v>
      </c>
      <c r="H283" s="40">
        <f t="shared" si="22"/>
        <v>1.17</v>
      </c>
      <c r="I283" s="41">
        <v>0</v>
      </c>
      <c r="J283" s="41">
        <v>0.98</v>
      </c>
      <c r="K283" s="39">
        <f t="shared" si="23"/>
        <v>0.19</v>
      </c>
      <c r="L283" s="41">
        <v>0</v>
      </c>
      <c r="M283" s="41">
        <v>0.19</v>
      </c>
      <c r="N283" s="66"/>
    </row>
    <row r="284" s="2" customFormat="1" spans="1:14">
      <c r="A284" s="37" t="s">
        <v>292</v>
      </c>
      <c r="B284" s="38">
        <f t="shared" si="20"/>
        <v>3.97</v>
      </c>
      <c r="C284" s="41">
        <v>0</v>
      </c>
      <c r="D284" s="41">
        <v>2.27</v>
      </c>
      <c r="E284" s="39">
        <f t="shared" si="21"/>
        <v>1.7</v>
      </c>
      <c r="F284" s="41">
        <v>0</v>
      </c>
      <c r="G284" s="41">
        <v>1.7</v>
      </c>
      <c r="H284" s="40">
        <f t="shared" si="22"/>
        <v>3.96</v>
      </c>
      <c r="I284" s="41">
        <v>0</v>
      </c>
      <c r="J284" s="41">
        <v>2.26</v>
      </c>
      <c r="K284" s="39">
        <f t="shared" si="23"/>
        <v>1.7</v>
      </c>
      <c r="L284" s="41">
        <v>0</v>
      </c>
      <c r="M284" s="41">
        <v>1.7</v>
      </c>
      <c r="N284" s="66"/>
    </row>
    <row r="285" s="2" customFormat="1" spans="1:14">
      <c r="A285" s="37" t="s">
        <v>293</v>
      </c>
      <c r="B285" s="38">
        <f t="shared" si="20"/>
        <v>4.97</v>
      </c>
      <c r="C285" s="41">
        <v>0</v>
      </c>
      <c r="D285" s="41">
        <v>2.48</v>
      </c>
      <c r="E285" s="39">
        <f t="shared" si="21"/>
        <v>2.49</v>
      </c>
      <c r="F285" s="41">
        <v>0</v>
      </c>
      <c r="G285" s="41">
        <v>2.49</v>
      </c>
      <c r="H285" s="40">
        <f t="shared" si="22"/>
        <v>4.96</v>
      </c>
      <c r="I285" s="41">
        <v>0</v>
      </c>
      <c r="J285" s="41">
        <v>2.47</v>
      </c>
      <c r="K285" s="39">
        <f t="shared" si="23"/>
        <v>2.49</v>
      </c>
      <c r="L285" s="41">
        <v>0</v>
      </c>
      <c r="M285" s="41">
        <v>2.49</v>
      </c>
      <c r="N285" s="66"/>
    </row>
    <row r="286" s="2" customFormat="1" spans="1:14">
      <c r="A286" s="72" t="s">
        <v>294</v>
      </c>
      <c r="B286" s="38">
        <f t="shared" si="20"/>
        <v>3.47</v>
      </c>
      <c r="C286" s="41">
        <v>0</v>
      </c>
      <c r="D286" s="41">
        <v>2.48</v>
      </c>
      <c r="E286" s="39">
        <f t="shared" si="21"/>
        <v>0.99</v>
      </c>
      <c r="F286" s="41">
        <v>0</v>
      </c>
      <c r="G286" s="41">
        <v>0.99</v>
      </c>
      <c r="H286" s="40">
        <f t="shared" si="22"/>
        <v>3.46</v>
      </c>
      <c r="I286" s="41">
        <v>0</v>
      </c>
      <c r="J286" s="41">
        <v>2.47</v>
      </c>
      <c r="K286" s="39">
        <f t="shared" si="23"/>
        <v>0.99</v>
      </c>
      <c r="L286" s="41">
        <v>0</v>
      </c>
      <c r="M286" s="41">
        <v>0.99</v>
      </c>
      <c r="N286" s="66"/>
    </row>
    <row r="287" s="2" customFormat="1" spans="1:14">
      <c r="A287" s="72" t="s">
        <v>295</v>
      </c>
      <c r="B287" s="38">
        <f t="shared" si="20"/>
        <v>3.98</v>
      </c>
      <c r="C287" s="41">
        <v>0</v>
      </c>
      <c r="D287" s="41">
        <v>1.19</v>
      </c>
      <c r="E287" s="39">
        <f t="shared" si="21"/>
        <v>2.79</v>
      </c>
      <c r="F287" s="41">
        <v>0</v>
      </c>
      <c r="G287" s="41">
        <v>2.79</v>
      </c>
      <c r="H287" s="40">
        <f t="shared" si="22"/>
        <v>3.97</v>
      </c>
      <c r="I287" s="41">
        <v>0</v>
      </c>
      <c r="J287" s="41">
        <v>1.18</v>
      </c>
      <c r="K287" s="39">
        <f t="shared" si="23"/>
        <v>2.79</v>
      </c>
      <c r="L287" s="41">
        <v>0</v>
      </c>
      <c r="M287" s="41">
        <v>2.79</v>
      </c>
      <c r="N287" s="66"/>
    </row>
    <row r="288" s="2" customFormat="1" spans="1:14">
      <c r="A288" s="72" t="s">
        <v>296</v>
      </c>
      <c r="B288" s="38">
        <f t="shared" si="20"/>
        <v>3.49</v>
      </c>
      <c r="C288" s="41">
        <v>0</v>
      </c>
      <c r="D288" s="41">
        <v>0.99</v>
      </c>
      <c r="E288" s="39">
        <f t="shared" si="21"/>
        <v>2.5</v>
      </c>
      <c r="F288" s="41">
        <v>0</v>
      </c>
      <c r="G288" s="41">
        <v>2.5</v>
      </c>
      <c r="H288" s="40">
        <f t="shared" si="22"/>
        <v>3.48</v>
      </c>
      <c r="I288" s="41">
        <v>0</v>
      </c>
      <c r="J288" s="41">
        <v>0.99</v>
      </c>
      <c r="K288" s="39">
        <f t="shared" si="23"/>
        <v>2.49</v>
      </c>
      <c r="L288" s="41">
        <v>0</v>
      </c>
      <c r="M288" s="41">
        <v>2.49</v>
      </c>
      <c r="N288" s="66"/>
    </row>
    <row r="289" s="2" customFormat="1" spans="1:14">
      <c r="A289" s="37" t="s">
        <v>297</v>
      </c>
      <c r="B289" s="38">
        <f t="shared" si="20"/>
        <v>8.5</v>
      </c>
      <c r="C289" s="41">
        <v>0</v>
      </c>
      <c r="D289" s="41">
        <v>5.2</v>
      </c>
      <c r="E289" s="39">
        <f t="shared" si="21"/>
        <v>3.3</v>
      </c>
      <c r="F289" s="41">
        <v>0</v>
      </c>
      <c r="G289" s="41">
        <v>3.3</v>
      </c>
      <c r="H289" s="40">
        <f t="shared" si="22"/>
        <v>8.5</v>
      </c>
      <c r="I289" s="41">
        <v>0</v>
      </c>
      <c r="J289" s="41">
        <v>5.2</v>
      </c>
      <c r="K289" s="39">
        <f t="shared" si="23"/>
        <v>3.3</v>
      </c>
      <c r="L289" s="41">
        <v>0</v>
      </c>
      <c r="M289" s="41">
        <v>3.3</v>
      </c>
      <c r="N289" s="66"/>
    </row>
    <row r="290" s="2" customFormat="1" spans="1:14">
      <c r="A290" s="37" t="s">
        <v>298</v>
      </c>
      <c r="B290" s="38">
        <f t="shared" si="20"/>
        <v>1</v>
      </c>
      <c r="C290" s="41">
        <v>0</v>
      </c>
      <c r="D290" s="41">
        <v>0.5</v>
      </c>
      <c r="E290" s="39">
        <f t="shared" si="21"/>
        <v>0.5</v>
      </c>
      <c r="F290" s="41">
        <v>0</v>
      </c>
      <c r="G290" s="41">
        <v>0.5</v>
      </c>
      <c r="H290" s="40">
        <f t="shared" si="22"/>
        <v>1</v>
      </c>
      <c r="I290" s="41">
        <v>0</v>
      </c>
      <c r="J290" s="41">
        <v>0.5</v>
      </c>
      <c r="K290" s="39">
        <f t="shared" si="23"/>
        <v>0.5</v>
      </c>
      <c r="L290" s="41">
        <v>0</v>
      </c>
      <c r="M290" s="41">
        <v>0.5</v>
      </c>
      <c r="N290" s="66"/>
    </row>
    <row r="291" s="2" customFormat="1" spans="1:14">
      <c r="A291" s="37" t="s">
        <v>299</v>
      </c>
      <c r="B291" s="38">
        <f t="shared" si="20"/>
        <v>0.69</v>
      </c>
      <c r="C291" s="41">
        <v>0</v>
      </c>
      <c r="D291" s="41">
        <v>0.32</v>
      </c>
      <c r="E291" s="39">
        <f t="shared" si="21"/>
        <v>0.37</v>
      </c>
      <c r="F291" s="41">
        <v>0</v>
      </c>
      <c r="G291" s="41">
        <v>0.37</v>
      </c>
      <c r="H291" s="40">
        <f t="shared" si="22"/>
        <v>0.69</v>
      </c>
      <c r="I291" s="41">
        <v>0</v>
      </c>
      <c r="J291" s="41">
        <v>0.32</v>
      </c>
      <c r="K291" s="39">
        <f t="shared" si="23"/>
        <v>0.37</v>
      </c>
      <c r="L291" s="41">
        <v>0</v>
      </c>
      <c r="M291" s="41">
        <v>0.37</v>
      </c>
      <c r="N291" s="66"/>
    </row>
    <row r="292" s="2" customFormat="1" spans="1:14">
      <c r="A292" s="37" t="s">
        <v>300</v>
      </c>
      <c r="B292" s="38">
        <f t="shared" si="20"/>
        <v>64</v>
      </c>
      <c r="C292" s="41">
        <v>0</v>
      </c>
      <c r="D292" s="41">
        <v>40</v>
      </c>
      <c r="E292" s="39">
        <f t="shared" si="21"/>
        <v>24</v>
      </c>
      <c r="F292" s="41">
        <v>0</v>
      </c>
      <c r="G292" s="41">
        <v>24</v>
      </c>
      <c r="H292" s="40">
        <f t="shared" si="22"/>
        <v>64</v>
      </c>
      <c r="I292" s="41">
        <v>0</v>
      </c>
      <c r="J292" s="41">
        <v>40</v>
      </c>
      <c r="K292" s="39">
        <f t="shared" si="23"/>
        <v>24</v>
      </c>
      <c r="L292" s="41">
        <v>0</v>
      </c>
      <c r="M292" s="41">
        <v>24</v>
      </c>
      <c r="N292" s="66"/>
    </row>
    <row r="293" s="2" customFormat="1" spans="1:14">
      <c r="A293" s="37" t="s">
        <v>301</v>
      </c>
      <c r="B293" s="38">
        <f t="shared" si="20"/>
        <v>3</v>
      </c>
      <c r="C293" s="41">
        <v>0</v>
      </c>
      <c r="D293" s="41">
        <v>1</v>
      </c>
      <c r="E293" s="39">
        <f t="shared" si="21"/>
        <v>2</v>
      </c>
      <c r="F293" s="41">
        <v>0</v>
      </c>
      <c r="G293" s="41">
        <v>2</v>
      </c>
      <c r="H293" s="40">
        <f t="shared" si="22"/>
        <v>3</v>
      </c>
      <c r="I293" s="41">
        <v>0</v>
      </c>
      <c r="J293" s="41">
        <v>1</v>
      </c>
      <c r="K293" s="39">
        <f t="shared" si="23"/>
        <v>2</v>
      </c>
      <c r="L293" s="41">
        <v>0</v>
      </c>
      <c r="M293" s="41">
        <v>2</v>
      </c>
      <c r="N293" s="66"/>
    </row>
    <row r="294" s="2" customFormat="1" spans="1:14">
      <c r="A294" s="37" t="s">
        <v>302</v>
      </c>
      <c r="B294" s="38">
        <f t="shared" si="20"/>
        <v>2.5</v>
      </c>
      <c r="C294" s="41">
        <v>0</v>
      </c>
      <c r="D294" s="41">
        <v>1.5</v>
      </c>
      <c r="E294" s="39">
        <f t="shared" si="21"/>
        <v>1</v>
      </c>
      <c r="F294" s="41">
        <v>0</v>
      </c>
      <c r="G294" s="41">
        <v>1</v>
      </c>
      <c r="H294" s="40">
        <f t="shared" si="22"/>
        <v>2.5</v>
      </c>
      <c r="I294" s="41">
        <v>0</v>
      </c>
      <c r="J294" s="41">
        <v>1.5</v>
      </c>
      <c r="K294" s="39">
        <f t="shared" si="23"/>
        <v>1</v>
      </c>
      <c r="L294" s="41">
        <v>0</v>
      </c>
      <c r="M294" s="41">
        <v>1</v>
      </c>
      <c r="N294" s="66"/>
    </row>
    <row r="295" s="2" customFormat="1" spans="1:14">
      <c r="A295" s="37" t="s">
        <v>303</v>
      </c>
      <c r="B295" s="38">
        <f t="shared" si="20"/>
        <v>5.3</v>
      </c>
      <c r="C295" s="41">
        <v>0</v>
      </c>
      <c r="D295" s="41">
        <v>3.3</v>
      </c>
      <c r="E295" s="39">
        <f t="shared" si="21"/>
        <v>2</v>
      </c>
      <c r="F295" s="41">
        <v>0</v>
      </c>
      <c r="G295" s="41">
        <v>2</v>
      </c>
      <c r="H295" s="40">
        <f t="shared" si="22"/>
        <v>5.3</v>
      </c>
      <c r="I295" s="41">
        <v>0</v>
      </c>
      <c r="J295" s="41">
        <v>3.3</v>
      </c>
      <c r="K295" s="39">
        <f t="shared" si="23"/>
        <v>2</v>
      </c>
      <c r="L295" s="41">
        <v>0</v>
      </c>
      <c r="M295" s="41">
        <v>2</v>
      </c>
      <c r="N295" s="66"/>
    </row>
    <row r="296" s="2" customFormat="1" spans="1:14">
      <c r="A296" s="37" t="s">
        <v>304</v>
      </c>
      <c r="B296" s="38">
        <f t="shared" si="20"/>
        <v>2.7</v>
      </c>
      <c r="C296" s="41">
        <v>0</v>
      </c>
      <c r="D296" s="41">
        <v>2.2</v>
      </c>
      <c r="E296" s="39">
        <f t="shared" si="21"/>
        <v>0.5</v>
      </c>
      <c r="F296" s="41">
        <v>0</v>
      </c>
      <c r="G296" s="41">
        <v>0.5</v>
      </c>
      <c r="H296" s="40">
        <f t="shared" si="22"/>
        <v>2.7</v>
      </c>
      <c r="I296" s="41">
        <v>0</v>
      </c>
      <c r="J296" s="41">
        <v>2.2</v>
      </c>
      <c r="K296" s="39">
        <f t="shared" si="23"/>
        <v>0.5</v>
      </c>
      <c r="L296" s="41">
        <v>0</v>
      </c>
      <c r="M296" s="41">
        <v>0.5</v>
      </c>
      <c r="N296" s="66"/>
    </row>
    <row r="297" s="2" customFormat="1" spans="1:14">
      <c r="A297" s="37" t="s">
        <v>305</v>
      </c>
      <c r="B297" s="38">
        <f t="shared" si="20"/>
        <v>1.5</v>
      </c>
      <c r="C297" s="41">
        <v>0</v>
      </c>
      <c r="D297" s="41">
        <v>0.7</v>
      </c>
      <c r="E297" s="39">
        <f t="shared" si="21"/>
        <v>0.8</v>
      </c>
      <c r="F297" s="41">
        <v>0</v>
      </c>
      <c r="G297" s="41">
        <v>0.8</v>
      </c>
      <c r="H297" s="40">
        <f t="shared" si="22"/>
        <v>1.5</v>
      </c>
      <c r="I297" s="41">
        <v>0</v>
      </c>
      <c r="J297" s="41">
        <v>0.7</v>
      </c>
      <c r="K297" s="39">
        <f t="shared" si="23"/>
        <v>0.8</v>
      </c>
      <c r="L297" s="41">
        <v>0</v>
      </c>
      <c r="M297" s="41">
        <v>0.8</v>
      </c>
      <c r="N297" s="66"/>
    </row>
    <row r="298" s="2" customFormat="1" spans="1:14">
      <c r="A298" s="37" t="s">
        <v>306</v>
      </c>
      <c r="B298" s="38">
        <f t="shared" si="20"/>
        <v>1.2</v>
      </c>
      <c r="C298" s="41">
        <v>0</v>
      </c>
      <c r="D298" s="41">
        <v>0.6</v>
      </c>
      <c r="E298" s="39">
        <f t="shared" si="21"/>
        <v>0.6</v>
      </c>
      <c r="F298" s="41">
        <v>0</v>
      </c>
      <c r="G298" s="41">
        <v>0.6</v>
      </c>
      <c r="H298" s="40">
        <f t="shared" si="22"/>
        <v>1.2</v>
      </c>
      <c r="I298" s="41">
        <v>0</v>
      </c>
      <c r="J298" s="41">
        <v>0.6</v>
      </c>
      <c r="K298" s="39">
        <f t="shared" si="23"/>
        <v>0.6</v>
      </c>
      <c r="L298" s="41">
        <v>0</v>
      </c>
      <c r="M298" s="41">
        <v>0.6</v>
      </c>
      <c r="N298" s="66"/>
    </row>
    <row r="299" s="2" customFormat="1" spans="1:14">
      <c r="A299" s="37" t="s">
        <v>307</v>
      </c>
      <c r="B299" s="38">
        <f t="shared" si="20"/>
        <v>3.2</v>
      </c>
      <c r="C299" s="41">
        <v>0</v>
      </c>
      <c r="D299" s="41">
        <v>0.2</v>
      </c>
      <c r="E299" s="39">
        <f t="shared" si="21"/>
        <v>3</v>
      </c>
      <c r="F299" s="41">
        <v>0</v>
      </c>
      <c r="G299" s="41">
        <v>3</v>
      </c>
      <c r="H299" s="40">
        <f t="shared" si="22"/>
        <v>3.2</v>
      </c>
      <c r="I299" s="41">
        <v>0</v>
      </c>
      <c r="J299" s="41">
        <v>0.2</v>
      </c>
      <c r="K299" s="39">
        <f t="shared" si="23"/>
        <v>3</v>
      </c>
      <c r="L299" s="41">
        <v>0</v>
      </c>
      <c r="M299" s="41">
        <v>3</v>
      </c>
      <c r="N299" s="66"/>
    </row>
    <row r="300" s="2" customFormat="1" spans="1:14">
      <c r="A300" s="37" t="s">
        <v>308</v>
      </c>
      <c r="B300" s="38">
        <f t="shared" si="20"/>
        <v>0.2</v>
      </c>
      <c r="C300" s="41">
        <v>0</v>
      </c>
      <c r="D300" s="41">
        <v>0.2</v>
      </c>
      <c r="E300" s="39">
        <f t="shared" si="21"/>
        <v>0</v>
      </c>
      <c r="F300" s="41">
        <v>0</v>
      </c>
      <c r="G300" s="41">
        <v>0</v>
      </c>
      <c r="H300" s="40">
        <f t="shared" si="22"/>
        <v>0.2</v>
      </c>
      <c r="I300" s="41">
        <v>0</v>
      </c>
      <c r="J300" s="41">
        <v>0.2</v>
      </c>
      <c r="K300" s="39">
        <f t="shared" si="23"/>
        <v>0</v>
      </c>
      <c r="L300" s="41">
        <v>0</v>
      </c>
      <c r="M300" s="41">
        <v>0</v>
      </c>
      <c r="N300" s="66"/>
    </row>
    <row r="301" s="2" customFormat="1" spans="1:14">
      <c r="A301" s="37" t="s">
        <v>309</v>
      </c>
      <c r="B301" s="38">
        <f t="shared" si="20"/>
        <v>0.3</v>
      </c>
      <c r="C301" s="41">
        <v>0</v>
      </c>
      <c r="D301" s="41">
        <v>0.3</v>
      </c>
      <c r="E301" s="39">
        <f t="shared" si="21"/>
        <v>0</v>
      </c>
      <c r="F301" s="41">
        <v>0</v>
      </c>
      <c r="G301" s="41">
        <v>0</v>
      </c>
      <c r="H301" s="40">
        <f t="shared" si="22"/>
        <v>0.3</v>
      </c>
      <c r="I301" s="41">
        <v>0</v>
      </c>
      <c r="J301" s="41">
        <v>0.3</v>
      </c>
      <c r="K301" s="39">
        <f t="shared" si="23"/>
        <v>0</v>
      </c>
      <c r="L301" s="41">
        <v>0</v>
      </c>
      <c r="M301" s="41">
        <v>0</v>
      </c>
      <c r="N301" s="66"/>
    </row>
    <row r="302" s="2" customFormat="1" spans="1:14">
      <c r="A302" s="37" t="s">
        <v>310</v>
      </c>
      <c r="B302" s="38">
        <f t="shared" si="20"/>
        <v>37</v>
      </c>
      <c r="C302" s="41">
        <v>0</v>
      </c>
      <c r="D302" s="41">
        <v>23</v>
      </c>
      <c r="E302" s="39">
        <f t="shared" si="21"/>
        <v>14</v>
      </c>
      <c r="F302" s="41">
        <v>0</v>
      </c>
      <c r="G302" s="41">
        <v>14</v>
      </c>
      <c r="H302" s="40">
        <f t="shared" si="22"/>
        <v>37</v>
      </c>
      <c r="I302" s="41">
        <v>0</v>
      </c>
      <c r="J302" s="41">
        <v>23</v>
      </c>
      <c r="K302" s="39">
        <f t="shared" si="23"/>
        <v>14</v>
      </c>
      <c r="L302" s="41">
        <v>0</v>
      </c>
      <c r="M302" s="41">
        <v>14</v>
      </c>
      <c r="N302" s="66"/>
    </row>
    <row r="303" s="2" customFormat="1" spans="1:14">
      <c r="A303" s="37" t="s">
        <v>311</v>
      </c>
      <c r="B303" s="38">
        <f t="shared" si="20"/>
        <v>0.2</v>
      </c>
      <c r="C303" s="41">
        <v>0</v>
      </c>
      <c r="D303" s="41">
        <v>0.2</v>
      </c>
      <c r="E303" s="39">
        <f t="shared" si="21"/>
        <v>0</v>
      </c>
      <c r="F303" s="41">
        <v>0</v>
      </c>
      <c r="G303" s="41">
        <v>0</v>
      </c>
      <c r="H303" s="40">
        <f t="shared" si="22"/>
        <v>0.2</v>
      </c>
      <c r="I303" s="41">
        <v>0</v>
      </c>
      <c r="J303" s="41">
        <v>0.2</v>
      </c>
      <c r="K303" s="39">
        <f t="shared" si="23"/>
        <v>0</v>
      </c>
      <c r="L303" s="41">
        <v>0</v>
      </c>
      <c r="M303" s="41">
        <v>0</v>
      </c>
      <c r="N303" s="66"/>
    </row>
    <row r="304" s="2" customFormat="1" spans="1:14">
      <c r="A304" s="37" t="s">
        <v>312</v>
      </c>
      <c r="B304" s="38">
        <f t="shared" si="20"/>
        <v>2.5</v>
      </c>
      <c r="C304" s="41">
        <v>0</v>
      </c>
      <c r="D304" s="41">
        <v>1</v>
      </c>
      <c r="E304" s="39">
        <f t="shared" si="21"/>
        <v>1.5</v>
      </c>
      <c r="F304" s="41">
        <v>0</v>
      </c>
      <c r="G304" s="41">
        <v>1.5</v>
      </c>
      <c r="H304" s="40">
        <f t="shared" si="22"/>
        <v>2.5</v>
      </c>
      <c r="I304" s="41">
        <v>0</v>
      </c>
      <c r="J304" s="41">
        <v>1</v>
      </c>
      <c r="K304" s="39">
        <f t="shared" si="23"/>
        <v>1.5</v>
      </c>
      <c r="L304" s="41">
        <v>0</v>
      </c>
      <c r="M304" s="41">
        <v>1.5</v>
      </c>
      <c r="N304" s="66"/>
    </row>
    <row r="305" s="2" customFormat="1" spans="1:14">
      <c r="A305" s="37" t="s">
        <v>313</v>
      </c>
      <c r="B305" s="38">
        <f t="shared" si="20"/>
        <v>2</v>
      </c>
      <c r="C305" s="41">
        <v>0</v>
      </c>
      <c r="D305" s="41">
        <v>1</v>
      </c>
      <c r="E305" s="39">
        <f t="shared" si="21"/>
        <v>1</v>
      </c>
      <c r="F305" s="41">
        <v>0</v>
      </c>
      <c r="G305" s="41">
        <v>1</v>
      </c>
      <c r="H305" s="40">
        <f t="shared" si="22"/>
        <v>2</v>
      </c>
      <c r="I305" s="41">
        <v>0</v>
      </c>
      <c r="J305" s="41">
        <v>1</v>
      </c>
      <c r="K305" s="39">
        <f t="shared" si="23"/>
        <v>1</v>
      </c>
      <c r="L305" s="41">
        <v>0</v>
      </c>
      <c r="M305" s="41">
        <v>1</v>
      </c>
      <c r="N305" s="66"/>
    </row>
    <row r="306" s="2" customFormat="1" spans="1:14">
      <c r="A306" s="72" t="s">
        <v>314</v>
      </c>
      <c r="B306" s="38">
        <f t="shared" si="20"/>
        <v>0.9</v>
      </c>
      <c r="C306" s="41">
        <v>0</v>
      </c>
      <c r="D306" s="41">
        <v>0.2</v>
      </c>
      <c r="E306" s="39">
        <f t="shared" si="21"/>
        <v>0.7</v>
      </c>
      <c r="F306" s="41">
        <v>0</v>
      </c>
      <c r="G306" s="41">
        <v>0.7</v>
      </c>
      <c r="H306" s="40">
        <f t="shared" si="22"/>
        <v>0.9</v>
      </c>
      <c r="I306" s="41">
        <v>0</v>
      </c>
      <c r="J306" s="41">
        <v>0.2</v>
      </c>
      <c r="K306" s="39">
        <f t="shared" si="23"/>
        <v>0.7</v>
      </c>
      <c r="L306" s="41">
        <v>0</v>
      </c>
      <c r="M306" s="41">
        <v>0.7</v>
      </c>
      <c r="N306" s="66"/>
    </row>
    <row r="307" s="2" customFormat="1" spans="1:14">
      <c r="A307" s="72" t="s">
        <v>315</v>
      </c>
      <c r="B307" s="38">
        <f t="shared" si="20"/>
        <v>0.8</v>
      </c>
      <c r="C307" s="41">
        <v>0</v>
      </c>
      <c r="D307" s="41">
        <v>0.1</v>
      </c>
      <c r="E307" s="39">
        <f t="shared" si="21"/>
        <v>0.7</v>
      </c>
      <c r="F307" s="41">
        <v>0</v>
      </c>
      <c r="G307" s="41">
        <v>0.7</v>
      </c>
      <c r="H307" s="40">
        <f t="shared" si="22"/>
        <v>0.8</v>
      </c>
      <c r="I307" s="41">
        <v>0</v>
      </c>
      <c r="J307" s="41">
        <v>0.1</v>
      </c>
      <c r="K307" s="39">
        <f t="shared" si="23"/>
        <v>0.7</v>
      </c>
      <c r="L307" s="41">
        <v>0</v>
      </c>
      <c r="M307" s="41">
        <v>0.7</v>
      </c>
      <c r="N307" s="66"/>
    </row>
    <row r="308" s="2" customFormat="1" spans="1:14">
      <c r="A308" s="72" t="s">
        <v>316</v>
      </c>
      <c r="B308" s="38">
        <f t="shared" si="20"/>
        <v>0.6</v>
      </c>
      <c r="C308" s="41">
        <v>0</v>
      </c>
      <c r="D308" s="41">
        <v>0.1</v>
      </c>
      <c r="E308" s="39">
        <f t="shared" si="21"/>
        <v>0.5</v>
      </c>
      <c r="F308" s="41">
        <v>0</v>
      </c>
      <c r="G308" s="41">
        <v>0.5</v>
      </c>
      <c r="H308" s="40">
        <f t="shared" si="22"/>
        <v>0.6</v>
      </c>
      <c r="I308" s="41">
        <v>0</v>
      </c>
      <c r="J308" s="41">
        <v>0.1</v>
      </c>
      <c r="K308" s="39">
        <f t="shared" si="23"/>
        <v>0.5</v>
      </c>
      <c r="L308" s="41">
        <v>0</v>
      </c>
      <c r="M308" s="41">
        <v>0.5</v>
      </c>
      <c r="N308" s="66"/>
    </row>
    <row r="309" s="2" customFormat="1" spans="1:14">
      <c r="A309" s="37" t="s">
        <v>317</v>
      </c>
      <c r="B309" s="38">
        <f t="shared" si="20"/>
        <v>42.6</v>
      </c>
      <c r="C309" s="41">
        <v>20</v>
      </c>
      <c r="D309" s="41">
        <v>12.6</v>
      </c>
      <c r="E309" s="39">
        <f t="shared" si="21"/>
        <v>10</v>
      </c>
      <c r="F309" s="41">
        <v>0</v>
      </c>
      <c r="G309" s="41">
        <v>10</v>
      </c>
      <c r="H309" s="40">
        <f t="shared" si="22"/>
        <v>28</v>
      </c>
      <c r="I309" s="41">
        <v>10</v>
      </c>
      <c r="J309" s="41">
        <v>10</v>
      </c>
      <c r="K309" s="39">
        <f t="shared" si="23"/>
        <v>8</v>
      </c>
      <c r="L309" s="41">
        <v>0</v>
      </c>
      <c r="M309" s="41">
        <v>8</v>
      </c>
      <c r="N309" s="66"/>
    </row>
    <row r="310" s="2" customFormat="1" spans="1:14">
      <c r="A310" s="37" t="s">
        <v>318</v>
      </c>
      <c r="B310" s="38">
        <f t="shared" si="20"/>
        <v>0</v>
      </c>
      <c r="C310" s="41">
        <v>0</v>
      </c>
      <c r="D310" s="41">
        <v>0</v>
      </c>
      <c r="E310" s="39">
        <f t="shared" si="21"/>
        <v>0</v>
      </c>
      <c r="F310" s="41">
        <v>0</v>
      </c>
      <c r="G310" s="41">
        <v>0</v>
      </c>
      <c r="H310" s="40">
        <f t="shared" si="22"/>
        <v>7</v>
      </c>
      <c r="I310" s="41">
        <v>5</v>
      </c>
      <c r="J310" s="41">
        <v>2</v>
      </c>
      <c r="K310" s="39">
        <f t="shared" si="23"/>
        <v>0</v>
      </c>
      <c r="L310" s="41">
        <v>0</v>
      </c>
      <c r="M310" s="41">
        <v>0</v>
      </c>
      <c r="N310" s="66" t="s">
        <v>20</v>
      </c>
    </row>
    <row r="311" s="2" customFormat="1" spans="1:14">
      <c r="A311" s="37" t="s">
        <v>319</v>
      </c>
      <c r="B311" s="38">
        <f t="shared" si="20"/>
        <v>18.46</v>
      </c>
      <c r="C311" s="41">
        <v>0</v>
      </c>
      <c r="D311" s="41">
        <v>8.84</v>
      </c>
      <c r="E311" s="39">
        <f t="shared" si="21"/>
        <v>9.62</v>
      </c>
      <c r="F311" s="41">
        <v>0</v>
      </c>
      <c r="G311" s="41">
        <v>9.62</v>
      </c>
      <c r="H311" s="40">
        <f t="shared" si="22"/>
        <v>10.8</v>
      </c>
      <c r="I311" s="41">
        <v>0</v>
      </c>
      <c r="J311" s="41">
        <v>6.6</v>
      </c>
      <c r="K311" s="39">
        <f t="shared" si="23"/>
        <v>4.2</v>
      </c>
      <c r="L311" s="41">
        <v>0</v>
      </c>
      <c r="M311" s="41">
        <v>4.2</v>
      </c>
      <c r="N311" s="66"/>
    </row>
    <row r="312" s="2" customFormat="1" spans="1:14">
      <c r="A312" s="37" t="s">
        <v>320</v>
      </c>
      <c r="B312" s="38">
        <f t="shared" si="20"/>
        <v>3</v>
      </c>
      <c r="C312" s="41">
        <v>0</v>
      </c>
      <c r="D312" s="41">
        <v>1</v>
      </c>
      <c r="E312" s="39">
        <f t="shared" si="21"/>
        <v>2</v>
      </c>
      <c r="F312" s="41">
        <v>0</v>
      </c>
      <c r="G312" s="41">
        <v>2</v>
      </c>
      <c r="H312" s="40">
        <f t="shared" si="22"/>
        <v>3</v>
      </c>
      <c r="I312" s="41">
        <v>0</v>
      </c>
      <c r="J312" s="41">
        <v>1</v>
      </c>
      <c r="K312" s="39">
        <f t="shared" si="23"/>
        <v>2</v>
      </c>
      <c r="L312" s="41">
        <v>0</v>
      </c>
      <c r="M312" s="41">
        <v>2</v>
      </c>
      <c r="N312" s="66"/>
    </row>
    <row r="314" s="6" customFormat="1" spans="1:14">
      <c r="A314" s="78"/>
      <c r="B314" s="79"/>
      <c r="C314" s="9"/>
      <c r="D314" s="9"/>
      <c r="E314" s="9"/>
      <c r="F314" s="9"/>
      <c r="G314" s="9"/>
      <c r="H314" s="10"/>
      <c r="I314" s="9"/>
      <c r="J314" s="11"/>
      <c r="K314" s="9"/>
      <c r="L314" s="9"/>
      <c r="M314" s="80" t="s">
        <v>321</v>
      </c>
      <c r="N314" s="80"/>
    </row>
    <row r="315" spans="13:14">
      <c r="M315" s="81" t="s">
        <v>322</v>
      </c>
      <c r="N315" s="81"/>
    </row>
  </sheetData>
  <autoFilter ref="A7:N312">
    <extLst/>
  </autoFilter>
  <mergeCells count="47">
    <mergeCell ref="C4:G4"/>
    <mergeCell ref="I4:M4"/>
    <mergeCell ref="F5:G5"/>
    <mergeCell ref="L5:M5"/>
    <mergeCell ref="M314:N314"/>
    <mergeCell ref="M315:N315"/>
    <mergeCell ref="A4:A7"/>
    <mergeCell ref="B4:B7"/>
    <mergeCell ref="B12:B13"/>
    <mergeCell ref="B34:B35"/>
    <mergeCell ref="C5:C7"/>
    <mergeCell ref="C12:C13"/>
    <mergeCell ref="C34:C35"/>
    <mergeCell ref="D5:D7"/>
    <mergeCell ref="D12:D13"/>
    <mergeCell ref="D34:D35"/>
    <mergeCell ref="E5:E7"/>
    <mergeCell ref="E12:E13"/>
    <mergeCell ref="E34:E35"/>
    <mergeCell ref="F6:F7"/>
    <mergeCell ref="F12:F13"/>
    <mergeCell ref="F34:F35"/>
    <mergeCell ref="G6:G7"/>
    <mergeCell ref="G12:G13"/>
    <mergeCell ref="G34:G35"/>
    <mergeCell ref="H4:H7"/>
    <mergeCell ref="H12:H13"/>
    <mergeCell ref="H34:H35"/>
    <mergeCell ref="I5:I7"/>
    <mergeCell ref="I12:I13"/>
    <mergeCell ref="I34:I35"/>
    <mergeCell ref="J5:J7"/>
    <mergeCell ref="J12:J13"/>
    <mergeCell ref="J34:J35"/>
    <mergeCell ref="K5:K7"/>
    <mergeCell ref="K12:K13"/>
    <mergeCell ref="K34:K35"/>
    <mergeCell ref="L6:L7"/>
    <mergeCell ref="L12:L13"/>
    <mergeCell ref="L34:L35"/>
    <mergeCell ref="M6:M7"/>
    <mergeCell ref="M12:M13"/>
    <mergeCell ref="M34:M35"/>
    <mergeCell ref="N4:N7"/>
    <mergeCell ref="N12:N13"/>
    <mergeCell ref="N34:N35"/>
    <mergeCell ref="A1:N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“三公”经费预算财政拨款情况表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收发</dc:creator>
  <cp:lastModifiedBy>琦琦侠</cp:lastModifiedBy>
  <dcterms:created xsi:type="dcterms:W3CDTF">2016-11-28T00:35:00Z</dcterms:created>
  <cp:lastPrinted>2017-02-04T08:07:00Z</cp:lastPrinted>
  <dcterms:modified xsi:type="dcterms:W3CDTF">2022-11-22T01:41:58Z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E0754E7E1A4749A5A0A51DA7D65E0EE9</vt:lpwstr>
  </property>
  <property fmtid="{D5CDD505-2E9C-101B-9397-08002B2CF9AE}" pid="3" name="KSOProductBuildVer">
    <vt:lpwstr>2052-11.1.0.12763</vt:lpwstr>
  </property>
</Properties>
</file>