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城乡居民养保征缴进度排名表" sheetId="1" r:id="rId1"/>
    <sheet name="城乡居民医保征缴进度排名表" sheetId="2" r:id="rId2"/>
  </sheets>
  <definedNames>
    <definedName name="_xlnm._FilterDatabase" localSheetId="0" hidden="1">城乡居民养保征缴进度排名表!$C$3:$C$23</definedName>
  </definedNames>
  <calcPr calcId="144525"/>
</workbook>
</file>

<file path=xl/sharedStrings.xml><?xml version="1.0" encoding="utf-8"?>
<sst xmlns="http://schemas.openxmlformats.org/spreadsheetml/2006/main" count="58" uniqueCount="33">
  <si>
    <t>景洪市2022年度城乡居民养保征收进度统计表(1—10月)</t>
  </si>
  <si>
    <t>序号</t>
  </si>
  <si>
    <t>责任单位</t>
  </si>
  <si>
    <t>应征人数</t>
  </si>
  <si>
    <t>未申报人数</t>
  </si>
  <si>
    <t>已申报人数</t>
  </si>
  <si>
    <t>征收进度</t>
  </si>
  <si>
    <t>橄榄坝农场</t>
  </si>
  <si>
    <t>景洪农场</t>
  </si>
  <si>
    <t>勐养镇</t>
  </si>
  <si>
    <t>东风农场</t>
  </si>
  <si>
    <t>允景洪街道办事处</t>
  </si>
  <si>
    <t>曼沙农场</t>
  </si>
  <si>
    <t>云南金马集团西双版纳普文实业有限责任公司</t>
  </si>
  <si>
    <t>江北街道办事处</t>
  </si>
  <si>
    <t>景讷乡</t>
  </si>
  <si>
    <t>普文镇</t>
  </si>
  <si>
    <t>景哈乡</t>
  </si>
  <si>
    <t>勐龙镇</t>
  </si>
  <si>
    <t>基诺乡</t>
  </si>
  <si>
    <t>南联山农场</t>
  </si>
  <si>
    <t>西双版纳旅游度假区</t>
  </si>
  <si>
    <t>大渡岗乡</t>
  </si>
  <si>
    <t>勐罕镇</t>
  </si>
  <si>
    <t>嘎洒街道</t>
  </si>
  <si>
    <t>景洪工业园区</t>
  </si>
  <si>
    <t>勐旺乡</t>
  </si>
  <si>
    <t>总计</t>
  </si>
  <si>
    <t>景洪市2023年度城乡居民医保征收进度统计表(9—10月)</t>
  </si>
  <si>
    <t>未申报
人数</t>
  </si>
  <si>
    <t>已申报
人数</t>
  </si>
  <si>
    <t>景洪市医保</t>
  </si>
  <si>
    <t>景洪市学校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</si>
</sst>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NumberFormat="1" applyFont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10" fontId="0" fillId="0" borderId="0" xfId="0" applyNumberFormat="1" applyFill="1">
      <alignment vertical="center"/>
    </xf>
    <xf numFmtId="0" fontId="0" fillId="0" borderId="0" xfId="0" applyNumberFormat="1" applyFill="1" applyAlignment="1">
      <alignment vertical="center" wrapText="1"/>
    </xf>
    <xf numFmtId="10" fontId="0" fillId="0" borderId="0" xfId="0" applyNumberFormat="1" applyFill="1" applyAlignment="1">
      <alignment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8"/>
  <sheetViews>
    <sheetView tabSelected="1" topLeftCell="A4" workbookViewId="0">
      <selection activeCell="C18" sqref="C18"/>
    </sheetView>
  </sheetViews>
  <sheetFormatPr defaultColWidth="9" defaultRowHeight="13.5"/>
  <cols>
    <col min="1" max="1" width="6" customWidth="1"/>
    <col min="2" max="2" width="26" style="8" customWidth="1"/>
    <col min="3" max="3" width="11.6666666666667" style="8" customWidth="1"/>
    <col min="4" max="5" width="11.1083333333333" style="8" customWidth="1"/>
    <col min="6" max="6" width="16.5" style="9" customWidth="1"/>
    <col min="8" max="8" width="12.8916666666667"/>
  </cols>
  <sheetData>
    <row r="1" ht="60" customHeight="1" spans="1:6">
      <c r="A1" s="1" t="s">
        <v>0</v>
      </c>
      <c r="B1" s="1"/>
      <c r="C1" s="1"/>
      <c r="D1" s="1"/>
      <c r="E1" s="1"/>
      <c r="F1" s="1"/>
    </row>
    <row r="2" ht="60" customHeight="1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26" customHeight="1" spans="1:6">
      <c r="A3" s="5">
        <v>1</v>
      </c>
      <c r="B3" s="3" t="s">
        <v>7</v>
      </c>
      <c r="C3" s="6">
        <v>1169</v>
      </c>
      <c r="D3" s="6">
        <v>35</v>
      </c>
      <c r="E3" s="6">
        <f t="shared" ref="E3:E23" si="0">C3-D3</f>
        <v>1134</v>
      </c>
      <c r="F3" s="4">
        <f t="shared" ref="F3:F23" si="1">E3/C3</f>
        <v>0.970059880239521</v>
      </c>
    </row>
    <row r="4" ht="26" customHeight="1" spans="1:6">
      <c r="A4" s="5">
        <v>2</v>
      </c>
      <c r="B4" s="3" t="s">
        <v>8</v>
      </c>
      <c r="C4" s="6">
        <v>996</v>
      </c>
      <c r="D4" s="6">
        <v>48</v>
      </c>
      <c r="E4" s="6">
        <f t="shared" si="0"/>
        <v>948</v>
      </c>
      <c r="F4" s="4">
        <f t="shared" si="1"/>
        <v>0.951807228915663</v>
      </c>
    </row>
    <row r="5" ht="26" customHeight="1" spans="1:6">
      <c r="A5" s="5">
        <v>3</v>
      </c>
      <c r="B5" s="3" t="s">
        <v>9</v>
      </c>
      <c r="C5" s="6">
        <v>8737</v>
      </c>
      <c r="D5" s="6">
        <v>477</v>
      </c>
      <c r="E5" s="6">
        <f t="shared" si="0"/>
        <v>8260</v>
      </c>
      <c r="F5" s="4">
        <f t="shared" si="1"/>
        <v>0.945404601121666</v>
      </c>
    </row>
    <row r="6" ht="26" customHeight="1" spans="1:6">
      <c r="A6" s="5">
        <v>4</v>
      </c>
      <c r="B6" s="3" t="s">
        <v>10</v>
      </c>
      <c r="C6" s="6">
        <v>1709</v>
      </c>
      <c r="D6" s="6">
        <v>102</v>
      </c>
      <c r="E6" s="6">
        <f t="shared" si="0"/>
        <v>1607</v>
      </c>
      <c r="F6" s="4">
        <f t="shared" si="1"/>
        <v>0.94031597425395</v>
      </c>
    </row>
    <row r="7" s="8" customFormat="1" ht="26" customHeight="1" spans="1:13">
      <c r="A7" s="5">
        <v>5</v>
      </c>
      <c r="B7" s="3" t="s">
        <v>11</v>
      </c>
      <c r="C7" s="6">
        <v>3524</v>
      </c>
      <c r="D7" s="6">
        <v>529</v>
      </c>
      <c r="E7" s="6">
        <f t="shared" si="0"/>
        <v>2995</v>
      </c>
      <c r="F7" s="4">
        <f t="shared" si="1"/>
        <v>0.84988649262202</v>
      </c>
      <c r="G7"/>
      <c r="H7"/>
      <c r="I7"/>
      <c r="J7"/>
      <c r="K7"/>
      <c r="L7"/>
      <c r="M7"/>
    </row>
    <row r="8" ht="26" customHeight="1" spans="1:6">
      <c r="A8" s="5">
        <v>6</v>
      </c>
      <c r="B8" s="3" t="s">
        <v>12</v>
      </c>
      <c r="C8" s="6">
        <v>399</v>
      </c>
      <c r="D8" s="6">
        <v>66</v>
      </c>
      <c r="E8" s="6">
        <f t="shared" si="0"/>
        <v>333</v>
      </c>
      <c r="F8" s="4">
        <f t="shared" si="1"/>
        <v>0.834586466165414</v>
      </c>
    </row>
    <row r="9" ht="51" customHeight="1" spans="1:6">
      <c r="A9" s="5">
        <v>7</v>
      </c>
      <c r="B9" s="3" t="s">
        <v>13</v>
      </c>
      <c r="C9" s="6">
        <v>1111</v>
      </c>
      <c r="D9" s="6">
        <v>230</v>
      </c>
      <c r="E9" s="6">
        <f t="shared" si="0"/>
        <v>881</v>
      </c>
      <c r="F9" s="4">
        <f t="shared" si="1"/>
        <v>0.792979297929793</v>
      </c>
    </row>
    <row r="10" ht="26" customHeight="1" spans="1:6">
      <c r="A10" s="5">
        <v>8</v>
      </c>
      <c r="B10" s="3" t="s">
        <v>14</v>
      </c>
      <c r="C10" s="6">
        <v>3920</v>
      </c>
      <c r="D10" s="6">
        <v>818</v>
      </c>
      <c r="E10" s="6">
        <f t="shared" si="0"/>
        <v>3102</v>
      </c>
      <c r="F10" s="4">
        <f t="shared" si="1"/>
        <v>0.791326530612245</v>
      </c>
    </row>
    <row r="11" s="8" customFormat="1" ht="26" customHeight="1" spans="1:6">
      <c r="A11" s="5">
        <v>9</v>
      </c>
      <c r="B11" s="3" t="s">
        <v>15</v>
      </c>
      <c r="C11" s="6">
        <v>6709</v>
      </c>
      <c r="D11" s="6">
        <v>1526</v>
      </c>
      <c r="E11" s="6">
        <f t="shared" si="0"/>
        <v>5183</v>
      </c>
      <c r="F11" s="4">
        <f t="shared" si="1"/>
        <v>0.772544343419288</v>
      </c>
    </row>
    <row r="12" ht="26" customHeight="1" spans="1:6">
      <c r="A12" s="5">
        <v>10</v>
      </c>
      <c r="B12" s="3" t="s">
        <v>16</v>
      </c>
      <c r="C12" s="6">
        <v>5708</v>
      </c>
      <c r="D12" s="6">
        <v>1731</v>
      </c>
      <c r="E12" s="6">
        <f t="shared" si="0"/>
        <v>3977</v>
      </c>
      <c r="F12" s="4">
        <f t="shared" si="1"/>
        <v>0.696741415557113</v>
      </c>
    </row>
    <row r="13" ht="26" customHeight="1" spans="1:13">
      <c r="A13" s="5">
        <v>11</v>
      </c>
      <c r="B13" s="3" t="s">
        <v>17</v>
      </c>
      <c r="C13" s="6">
        <v>8298</v>
      </c>
      <c r="D13" s="6">
        <v>2576</v>
      </c>
      <c r="E13" s="6">
        <f t="shared" si="0"/>
        <v>5722</v>
      </c>
      <c r="F13" s="4">
        <f t="shared" si="1"/>
        <v>0.689563750301277</v>
      </c>
      <c r="G13" s="8"/>
      <c r="H13" s="8"/>
      <c r="I13" s="8"/>
      <c r="J13" s="8"/>
      <c r="K13" s="8"/>
      <c r="L13" s="8"/>
      <c r="M13" s="8"/>
    </row>
    <row r="14" ht="26" customHeight="1" spans="1:6">
      <c r="A14" s="5">
        <v>12</v>
      </c>
      <c r="B14" s="3" t="s">
        <v>18</v>
      </c>
      <c r="C14" s="6">
        <v>40983</v>
      </c>
      <c r="D14" s="6">
        <v>13772</v>
      </c>
      <c r="E14" s="6">
        <f t="shared" si="0"/>
        <v>27211</v>
      </c>
      <c r="F14" s="4">
        <f t="shared" si="1"/>
        <v>0.663958226581753</v>
      </c>
    </row>
    <row r="15" ht="26" customHeight="1" spans="1:6">
      <c r="A15" s="5">
        <v>13</v>
      </c>
      <c r="B15" s="3" t="s">
        <v>19</v>
      </c>
      <c r="C15" s="6">
        <v>6523</v>
      </c>
      <c r="D15" s="6">
        <v>2250</v>
      </c>
      <c r="E15" s="6">
        <f t="shared" si="0"/>
        <v>4273</v>
      </c>
      <c r="F15" s="4">
        <f t="shared" si="1"/>
        <v>0.655066687107159</v>
      </c>
    </row>
    <row r="16" ht="26" customHeight="1" spans="1:13">
      <c r="A16" s="5">
        <v>14</v>
      </c>
      <c r="B16" s="3" t="s">
        <v>20</v>
      </c>
      <c r="C16" s="6">
        <v>272</v>
      </c>
      <c r="D16" s="6">
        <v>98</v>
      </c>
      <c r="E16" s="6">
        <f t="shared" si="0"/>
        <v>174</v>
      </c>
      <c r="F16" s="4">
        <f t="shared" si="1"/>
        <v>0.639705882352941</v>
      </c>
      <c r="G16" s="8"/>
      <c r="H16" s="8"/>
      <c r="I16" s="8"/>
      <c r="J16" s="8"/>
      <c r="K16" s="8"/>
      <c r="L16" s="8"/>
      <c r="M16" s="8"/>
    </row>
    <row r="17" ht="26" customHeight="1" spans="1:6">
      <c r="A17" s="5">
        <v>15</v>
      </c>
      <c r="B17" s="3" t="s">
        <v>21</v>
      </c>
      <c r="C17" s="6">
        <v>1553</v>
      </c>
      <c r="D17" s="6">
        <v>595</v>
      </c>
      <c r="E17" s="6">
        <f t="shared" si="0"/>
        <v>958</v>
      </c>
      <c r="F17" s="4">
        <f t="shared" si="1"/>
        <v>0.616870573084353</v>
      </c>
    </row>
    <row r="18" ht="26" customHeight="1" spans="1:6">
      <c r="A18" s="5">
        <v>16</v>
      </c>
      <c r="B18" s="3" t="s">
        <v>22</v>
      </c>
      <c r="C18" s="6">
        <v>6189</v>
      </c>
      <c r="D18" s="6">
        <v>2605</v>
      </c>
      <c r="E18" s="6">
        <f t="shared" si="0"/>
        <v>3584</v>
      </c>
      <c r="F18" s="4">
        <f t="shared" si="1"/>
        <v>0.579091937308127</v>
      </c>
    </row>
    <row r="19" ht="26" customHeight="1" spans="1:6">
      <c r="A19" s="5">
        <v>17</v>
      </c>
      <c r="B19" s="3" t="s">
        <v>23</v>
      </c>
      <c r="C19" s="6">
        <v>13726</v>
      </c>
      <c r="D19" s="6">
        <v>6896</v>
      </c>
      <c r="E19" s="6">
        <f t="shared" si="0"/>
        <v>6830</v>
      </c>
      <c r="F19" s="4">
        <f t="shared" si="1"/>
        <v>0.497595803584438</v>
      </c>
    </row>
    <row r="20" s="8" customFormat="1" ht="26" customHeight="1" spans="1:13">
      <c r="A20" s="5">
        <v>18</v>
      </c>
      <c r="B20" s="3" t="s">
        <v>24</v>
      </c>
      <c r="C20" s="7">
        <v>21298</v>
      </c>
      <c r="D20" s="6">
        <v>10929</v>
      </c>
      <c r="E20" s="6">
        <f t="shared" si="0"/>
        <v>10369</v>
      </c>
      <c r="F20" s="4">
        <f t="shared" si="1"/>
        <v>0.486853225654991</v>
      </c>
      <c r="G20"/>
      <c r="H20"/>
      <c r="I20"/>
      <c r="J20"/>
      <c r="K20"/>
      <c r="L20"/>
      <c r="M20"/>
    </row>
    <row r="21" ht="26" customHeight="1" spans="1:6">
      <c r="A21" s="5">
        <v>19</v>
      </c>
      <c r="B21" s="3" t="s">
        <v>25</v>
      </c>
      <c r="C21" s="6">
        <v>1941</v>
      </c>
      <c r="D21" s="6">
        <v>1026</v>
      </c>
      <c r="E21" s="6">
        <f t="shared" si="0"/>
        <v>915</v>
      </c>
      <c r="F21" s="4">
        <f t="shared" si="1"/>
        <v>0.471406491499227</v>
      </c>
    </row>
    <row r="22" ht="26" customHeight="1" spans="1:6">
      <c r="A22" s="5">
        <v>20</v>
      </c>
      <c r="B22" s="3" t="s">
        <v>26</v>
      </c>
      <c r="C22" s="6">
        <v>5512</v>
      </c>
      <c r="D22" s="6">
        <v>3395</v>
      </c>
      <c r="E22" s="6">
        <f t="shared" si="0"/>
        <v>2117</v>
      </c>
      <c r="F22" s="4">
        <f t="shared" si="1"/>
        <v>0.384071117561684</v>
      </c>
    </row>
    <row r="23" ht="26" customHeight="1" spans="1:13">
      <c r="A23" s="5">
        <v>21</v>
      </c>
      <c r="B23" s="3" t="s">
        <v>27</v>
      </c>
      <c r="C23" s="6">
        <f>SUM(C3:C22)</f>
        <v>140277</v>
      </c>
      <c r="D23" s="6">
        <f>SUM(D3:D22)</f>
        <v>49704</v>
      </c>
      <c r="E23" s="6">
        <f t="shared" si="0"/>
        <v>90573</v>
      </c>
      <c r="F23" s="4">
        <f t="shared" si="1"/>
        <v>0.645672490857375</v>
      </c>
      <c r="M23" s="12"/>
    </row>
    <row r="38" spans="2:6">
      <c r="B38" s="10"/>
      <c r="C38" s="10"/>
      <c r="D38" s="10"/>
      <c r="E38" s="10"/>
      <c r="F38" s="11"/>
    </row>
  </sheetData>
  <sortState ref="A3:M22">
    <sortCondition ref="F3:F22" descending="1"/>
  </sortState>
  <mergeCells count="1">
    <mergeCell ref="A1:F1"/>
  </mergeCells>
  <pageMargins left="0.75" right="0.75" top="1" bottom="1" header="0.511805555555556" footer="0.51180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:F1"/>
    </sheetView>
  </sheetViews>
  <sheetFormatPr defaultColWidth="8.89166666666667" defaultRowHeight="13.5" outlineLevelCol="5"/>
  <cols>
    <col min="1" max="1" width="8.66666666666667" customWidth="1"/>
    <col min="2" max="2" width="25.625" customWidth="1"/>
    <col min="3" max="3" width="10.875" customWidth="1"/>
    <col min="4" max="4" width="11.5" customWidth="1"/>
    <col min="5" max="5" width="11.8916666666667" customWidth="1"/>
    <col min="6" max="6" width="13.75" customWidth="1"/>
  </cols>
  <sheetData>
    <row r="1" ht="45" customHeight="1" spans="1:6">
      <c r="A1" s="1" t="s">
        <v>28</v>
      </c>
      <c r="B1" s="1"/>
      <c r="C1" s="1"/>
      <c r="D1" s="1"/>
      <c r="E1" s="1"/>
      <c r="F1" s="1"/>
    </row>
    <row r="2" ht="37.5" spans="1:6">
      <c r="A2" s="2" t="s">
        <v>1</v>
      </c>
      <c r="B2" s="3" t="s">
        <v>2</v>
      </c>
      <c r="C2" s="3" t="s">
        <v>3</v>
      </c>
      <c r="D2" s="3" t="s">
        <v>29</v>
      </c>
      <c r="E2" s="3" t="s">
        <v>30</v>
      </c>
      <c r="F2" s="4" t="s">
        <v>6</v>
      </c>
    </row>
    <row r="3" ht="18.75" spans="1:6">
      <c r="A3" s="5">
        <v>1</v>
      </c>
      <c r="B3" s="3" t="s">
        <v>8</v>
      </c>
      <c r="C3" s="6">
        <v>7512</v>
      </c>
      <c r="D3" s="6">
        <v>2567</v>
      </c>
      <c r="E3" s="6">
        <f t="shared" ref="E3:E25" si="0">C3-D3</f>
        <v>4945</v>
      </c>
      <c r="F3" s="4">
        <f t="shared" ref="F3:F25" si="1">E3/C3</f>
        <v>0.658280085197018</v>
      </c>
    </row>
    <row r="4" ht="18.75" spans="1:6">
      <c r="A4" s="5">
        <v>2</v>
      </c>
      <c r="B4" s="3" t="s">
        <v>7</v>
      </c>
      <c r="C4" s="6">
        <v>5297</v>
      </c>
      <c r="D4" s="6">
        <v>2243</v>
      </c>
      <c r="E4" s="6">
        <f t="shared" si="0"/>
        <v>3054</v>
      </c>
      <c r="F4" s="4">
        <f t="shared" si="1"/>
        <v>0.576552765716443</v>
      </c>
    </row>
    <row r="5" ht="18.75" spans="1:6">
      <c r="A5" s="5">
        <v>3</v>
      </c>
      <c r="B5" s="3" t="s">
        <v>10</v>
      </c>
      <c r="C5" s="6">
        <v>8913</v>
      </c>
      <c r="D5" s="6">
        <v>3868</v>
      </c>
      <c r="E5" s="6">
        <f t="shared" si="0"/>
        <v>5045</v>
      </c>
      <c r="F5" s="4">
        <f t="shared" si="1"/>
        <v>0.566027151351958</v>
      </c>
    </row>
    <row r="6" ht="32" customHeight="1" spans="1:6">
      <c r="A6" s="5">
        <v>4</v>
      </c>
      <c r="B6" s="3" t="s">
        <v>12</v>
      </c>
      <c r="C6" s="6">
        <v>2590</v>
      </c>
      <c r="D6" s="6">
        <v>1183</v>
      </c>
      <c r="E6" s="6">
        <f t="shared" si="0"/>
        <v>1407</v>
      </c>
      <c r="F6" s="4">
        <f t="shared" si="1"/>
        <v>0.543243243243243</v>
      </c>
    </row>
    <row r="7" ht="38" customHeight="1" spans="1:6">
      <c r="A7" s="5">
        <v>5</v>
      </c>
      <c r="B7" s="3" t="s">
        <v>20</v>
      </c>
      <c r="C7" s="6">
        <v>2906</v>
      </c>
      <c r="D7" s="6">
        <v>1361</v>
      </c>
      <c r="E7" s="6">
        <f t="shared" si="0"/>
        <v>1545</v>
      </c>
      <c r="F7" s="4">
        <f t="shared" si="1"/>
        <v>0.531658637302133</v>
      </c>
    </row>
    <row r="8" ht="56" customHeight="1" spans="1:6">
      <c r="A8" s="5">
        <v>6</v>
      </c>
      <c r="B8" s="3" t="s">
        <v>13</v>
      </c>
      <c r="C8" s="6">
        <v>3494</v>
      </c>
      <c r="D8" s="6">
        <v>2005</v>
      </c>
      <c r="E8" s="6">
        <f t="shared" si="0"/>
        <v>1489</v>
      </c>
      <c r="F8" s="4">
        <f t="shared" si="1"/>
        <v>0.426159129937035</v>
      </c>
    </row>
    <row r="9" ht="18.75" spans="1:6">
      <c r="A9" s="5">
        <v>7</v>
      </c>
      <c r="B9" s="3" t="s">
        <v>11</v>
      </c>
      <c r="C9" s="6">
        <v>33137</v>
      </c>
      <c r="D9" s="6">
        <v>20723</v>
      </c>
      <c r="E9" s="6">
        <f t="shared" si="0"/>
        <v>12414</v>
      </c>
      <c r="F9" s="4">
        <f t="shared" si="1"/>
        <v>0.374626550381749</v>
      </c>
    </row>
    <row r="10" ht="33" customHeight="1" spans="1:6">
      <c r="A10" s="5">
        <v>8</v>
      </c>
      <c r="B10" s="3" t="s">
        <v>21</v>
      </c>
      <c r="C10" s="6">
        <v>3383</v>
      </c>
      <c r="D10" s="6">
        <v>2164</v>
      </c>
      <c r="E10" s="6">
        <f t="shared" si="0"/>
        <v>1219</v>
      </c>
      <c r="F10" s="4">
        <f t="shared" si="1"/>
        <v>0.360331067100207</v>
      </c>
    </row>
    <row r="11" ht="18.75" spans="1:6">
      <c r="A11" s="5">
        <v>9</v>
      </c>
      <c r="B11" s="3" t="s">
        <v>31</v>
      </c>
      <c r="C11" s="6">
        <v>7682</v>
      </c>
      <c r="D11" s="6">
        <v>4962</v>
      </c>
      <c r="E11" s="6">
        <f t="shared" si="0"/>
        <v>2720</v>
      </c>
      <c r="F11" s="4">
        <f t="shared" si="1"/>
        <v>0.3540744597761</v>
      </c>
    </row>
    <row r="12" ht="37" customHeight="1" spans="1:6">
      <c r="A12" s="5">
        <v>10</v>
      </c>
      <c r="B12" s="3" t="s">
        <v>9</v>
      </c>
      <c r="C12" s="6">
        <v>20201</v>
      </c>
      <c r="D12" s="6">
        <v>13175</v>
      </c>
      <c r="E12" s="6">
        <f t="shared" si="0"/>
        <v>7026</v>
      </c>
      <c r="F12" s="4">
        <f t="shared" si="1"/>
        <v>0.347804564130489</v>
      </c>
    </row>
    <row r="13" ht="18.75" spans="1:6">
      <c r="A13" s="5">
        <v>11</v>
      </c>
      <c r="B13" s="3" t="s">
        <v>16</v>
      </c>
      <c r="C13" s="6">
        <v>14137</v>
      </c>
      <c r="D13" s="6">
        <v>9284</v>
      </c>
      <c r="E13" s="6">
        <f t="shared" si="0"/>
        <v>4853</v>
      </c>
      <c r="F13" s="4">
        <f t="shared" si="1"/>
        <v>0.343283582089552</v>
      </c>
    </row>
    <row r="14" ht="37.5" spans="1:6">
      <c r="A14" s="5">
        <v>12</v>
      </c>
      <c r="B14" s="3" t="s">
        <v>14</v>
      </c>
      <c r="C14" s="6">
        <v>15790</v>
      </c>
      <c r="D14" s="6">
        <v>10735</v>
      </c>
      <c r="E14" s="6">
        <f t="shared" si="0"/>
        <v>5055</v>
      </c>
      <c r="F14" s="4">
        <f t="shared" si="1"/>
        <v>0.320139328689044</v>
      </c>
    </row>
    <row r="15" ht="22" customHeight="1" spans="1:6">
      <c r="A15" s="5">
        <v>13</v>
      </c>
      <c r="B15" s="3" t="s">
        <v>22</v>
      </c>
      <c r="C15" s="6">
        <v>17111</v>
      </c>
      <c r="D15" s="6">
        <v>11986</v>
      </c>
      <c r="E15" s="6">
        <f t="shared" si="0"/>
        <v>5125</v>
      </c>
      <c r="F15" s="4">
        <f t="shared" si="1"/>
        <v>0.299514931915142</v>
      </c>
    </row>
    <row r="16" ht="18.75" spans="1:6">
      <c r="A16" s="5">
        <v>14</v>
      </c>
      <c r="B16" s="3" t="s">
        <v>23</v>
      </c>
      <c r="C16" s="6">
        <v>27598</v>
      </c>
      <c r="D16" s="6">
        <v>19341</v>
      </c>
      <c r="E16" s="6">
        <f t="shared" si="0"/>
        <v>8257</v>
      </c>
      <c r="F16" s="4">
        <f t="shared" si="1"/>
        <v>0.299188346981665</v>
      </c>
    </row>
    <row r="17" ht="18.75" spans="1:6">
      <c r="A17" s="5">
        <v>15</v>
      </c>
      <c r="B17" s="3" t="s">
        <v>24</v>
      </c>
      <c r="C17" s="6">
        <v>39056</v>
      </c>
      <c r="D17" s="6">
        <v>28284</v>
      </c>
      <c r="E17" s="6">
        <f t="shared" si="0"/>
        <v>10772</v>
      </c>
      <c r="F17" s="4">
        <f t="shared" si="1"/>
        <v>0.275809094633347</v>
      </c>
    </row>
    <row r="18" ht="22" customHeight="1" spans="1:6">
      <c r="A18" s="5">
        <v>16</v>
      </c>
      <c r="B18" s="3" t="s">
        <v>32</v>
      </c>
      <c r="C18" s="6">
        <v>3384</v>
      </c>
      <c r="D18" s="6">
        <v>2451</v>
      </c>
      <c r="E18" s="6">
        <f t="shared" si="0"/>
        <v>933</v>
      </c>
      <c r="F18" s="4">
        <f t="shared" si="1"/>
        <v>0.275709219858156</v>
      </c>
    </row>
    <row r="19" ht="18.75" spans="1:6">
      <c r="A19" s="5">
        <v>17</v>
      </c>
      <c r="B19" s="3" t="s">
        <v>15</v>
      </c>
      <c r="C19" s="6">
        <v>12260</v>
      </c>
      <c r="D19" s="6">
        <v>9803</v>
      </c>
      <c r="E19" s="6">
        <f t="shared" si="0"/>
        <v>2457</v>
      </c>
      <c r="F19" s="4">
        <f t="shared" si="1"/>
        <v>0.200407830342577</v>
      </c>
    </row>
    <row r="20" ht="22" customHeight="1" spans="1:6">
      <c r="A20" s="5">
        <v>18</v>
      </c>
      <c r="B20" s="3" t="s">
        <v>18</v>
      </c>
      <c r="C20" s="7">
        <v>72532</v>
      </c>
      <c r="D20" s="6">
        <v>59021</v>
      </c>
      <c r="E20" s="6">
        <f t="shared" si="0"/>
        <v>13511</v>
      </c>
      <c r="F20" s="4">
        <f t="shared" si="1"/>
        <v>0.186276402139745</v>
      </c>
    </row>
    <row r="21" ht="18.75" spans="1:6">
      <c r="A21" s="5">
        <v>19</v>
      </c>
      <c r="B21" s="3" t="s">
        <v>19</v>
      </c>
      <c r="C21" s="6">
        <v>12144</v>
      </c>
      <c r="D21" s="6">
        <v>9934</v>
      </c>
      <c r="E21" s="6">
        <f t="shared" si="0"/>
        <v>2210</v>
      </c>
      <c r="F21" s="4">
        <f t="shared" si="1"/>
        <v>0.181982872200264</v>
      </c>
    </row>
    <row r="22" ht="18.75" spans="1:6">
      <c r="A22" s="5">
        <v>20</v>
      </c>
      <c r="B22" s="3" t="s">
        <v>25</v>
      </c>
      <c r="C22" s="6">
        <v>3844</v>
      </c>
      <c r="D22" s="6">
        <v>3153</v>
      </c>
      <c r="E22" s="6">
        <f t="shared" si="0"/>
        <v>691</v>
      </c>
      <c r="F22" s="4">
        <f t="shared" si="1"/>
        <v>0.179760665972945</v>
      </c>
    </row>
    <row r="23" ht="18.75" spans="1:6">
      <c r="A23" s="5">
        <v>21</v>
      </c>
      <c r="B23" s="3" t="s">
        <v>17</v>
      </c>
      <c r="C23" s="6">
        <v>16555</v>
      </c>
      <c r="D23" s="6">
        <v>13970</v>
      </c>
      <c r="E23" s="6">
        <f t="shared" si="0"/>
        <v>2585</v>
      </c>
      <c r="F23" s="4">
        <f t="shared" si="1"/>
        <v>0.156146179401993</v>
      </c>
    </row>
    <row r="24" ht="18.75" spans="1:6">
      <c r="A24" s="5">
        <v>22</v>
      </c>
      <c r="B24" s="3" t="s">
        <v>26</v>
      </c>
      <c r="C24" s="6">
        <v>11544</v>
      </c>
      <c r="D24" s="6">
        <v>9926</v>
      </c>
      <c r="E24" s="6">
        <f t="shared" si="0"/>
        <v>1618</v>
      </c>
      <c r="F24" s="4">
        <f t="shared" si="1"/>
        <v>0.14015939015939</v>
      </c>
    </row>
    <row r="25" ht="18.75" spans="1:6">
      <c r="A25" s="5">
        <v>23</v>
      </c>
      <c r="B25" s="3" t="s">
        <v>27</v>
      </c>
      <c r="C25" s="6">
        <f>SUM(C3:C24)</f>
        <v>341070</v>
      </c>
      <c r="D25" s="6">
        <f>SUM(D3:D24)</f>
        <v>242139</v>
      </c>
      <c r="E25" s="6">
        <f t="shared" si="0"/>
        <v>98931</v>
      </c>
      <c r="F25" s="4">
        <f t="shared" si="1"/>
        <v>0.290060691353681</v>
      </c>
    </row>
  </sheetData>
  <sortState ref="A3:F24">
    <sortCondition ref="F3:F24" descending="1"/>
  </sortState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城乡居民养保征缴进度排名表</vt:lpstr>
      <vt:lpstr>城乡居民医保征缴进度排名表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2019-10-17T06:35:00Z</dcterms:created>
  <dcterms:modified xsi:type="dcterms:W3CDTF">2022-11-21T01:27:17Z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95A3245BF0B94B3190E1DD54BC18977B</vt:lpwstr>
  </property>
</Properties>
</file>