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9" activeTab="13"/>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<sst xmlns="http://schemas.openxmlformats.org/spreadsheetml/2006/main" count="1549" uniqueCount="475">
  <si>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</si>
  <si>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</si>
  <si>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</si>
  <si>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</si>
  <si>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</si>
  <si>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</si>
  <si>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</si>
  <si>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</si>
  <si>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</si>
  <si>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</si>
  <si>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</si>
  <si>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</si>
  <si>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</si>
  <si>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</si>
  <si>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</si>
  <si>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</si>
  <si>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</si>
  <si>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</si>
  <si>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</si>
  <si>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</si>
  <si>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</si>
  <si>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</si>
  <si>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</si>
  <si>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</si>
  <si>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</si>
  <si>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</si>
  <si>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</si>
  <si>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</si>
  <si>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</si>
  <si>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</si>
  <si>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</si>
  <si>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</si>
  <si>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</si>
  <si>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</si>
  <si>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</si>
  <si>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</si>
  <si>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</si>
  <si>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</si>
  <si>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</si>
  <si>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</si>
  <si>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</si>
  <si>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</si>
  <si>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</si>
  <si>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340001</t>
  </si>
  <si>
    <t>景洪市综合行政执法局</t>
  </si>
  <si>
    <t>340008</t>
  </si>
  <si>
    <t>景洪市行政执法指挥调度中心</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</si>
  <si>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</si>
  <si>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</si>
  <si>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</si>
  <si>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</si>
  <si>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</si>
  <si>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</si>
  <si>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</si>
  <si>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</si>
  <si>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</si>
  <si>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</si>
  <si>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</si>
  <si>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</si>
  <si>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</si>
  <si>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</si>
  <si>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</si>
  <si>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</si>
  <si>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2080501</t>
  </si>
  <si>
    <t>行政单位离退休</t>
  </si>
  <si>
    <t>2080505</t>
  </si>
  <si>
    <t>机关事业单位基本养老保险缴费支出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</si>
  <si>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</si>
  <si>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</si>
  <si>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</si>
  <si>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</si>
  <si>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</si>
  <si>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</si>
  <si>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</si>
  <si>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</si>
  <si>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</si>
  <si>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</si>
  <si>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</si>
  <si>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</si>
  <si>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</si>
  <si>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</si>
  <si>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</si>
  <si>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</si>
  <si>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212</t>
  </si>
  <si>
    <t>城乡社区支出</t>
  </si>
  <si>
    <t>21201</t>
  </si>
  <si>
    <t>城乡社区管理事务</t>
  </si>
  <si>
    <t>2120101</t>
  </si>
  <si>
    <t>行政运行</t>
  </si>
  <si>
    <t>2120104</t>
  </si>
  <si>
    <t>城管执法</t>
  </si>
  <si>
    <t>2120199</t>
  </si>
  <si>
    <t>其他城乡社区管理事务支出</t>
  </si>
  <si>
    <t>21205</t>
  </si>
  <si>
    <t>城乡社区环境卫生</t>
  </si>
  <si>
    <t>2120501</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</si>
  <si>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</si>
  <si>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</si>
  <si>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</si>
  <si>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</si>
  <si>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</si>
  <si>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</si>
  <si>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</si>
  <si>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</si>
  <si>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</si>
  <si>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</si>
  <si>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</si>
  <si>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</si>
  <si>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</si>
  <si>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</si>
  <si>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</si>
  <si>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</si>
  <si>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</si>
  <si>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</si>
  <si>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</si>
  <si>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</si>
  <si>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</si>
  <si>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</si>
  <si>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</si>
  <si>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</si>
  <si>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</si>
  <si>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</si>
  <si>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</si>
  <si>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</si>
  <si>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</si>
  <si>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</si>
  <si>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</si>
  <si>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</si>
  <si>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</si>
  <si>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</si>
  <si>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</si>
  <si>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</si>
  <si>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</si>
  <si>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</si>
  <si>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</si>
  <si>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</si>
  <si>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</si>
  <si>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</si>
  <si>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</si>
  <si>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</si>
  <si>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</si>
  <si>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</si>
  <si>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</si>
  <si>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</si>
  <si>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</si>
  <si>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</si>
  <si>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</si>
  <si>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</si>
  <si>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</si>
  <si>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</si>
  <si>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532801210000000018227</t>
  </si>
  <si>
    <t>行政人员支出工资</t>
  </si>
  <si>
    <t>30101</t>
  </si>
  <si>
    <t>基本工资</t>
  </si>
  <si>
    <t>30102</t>
  </si>
  <si>
    <t>津贴补贴</t>
  </si>
  <si>
    <t>30103</t>
  </si>
  <si>
    <t>奖金</t>
  </si>
  <si>
    <t>532801210000000018230</t>
  </si>
  <si>
    <t>社会保障缴费</t>
  </si>
  <si>
    <t>30108</t>
  </si>
  <si>
    <t>机关事业单位基本养老保险缴费</t>
  </si>
  <si>
    <t>30110</t>
  </si>
  <si>
    <t>职工基本医疗保险缴费</t>
  </si>
  <si>
    <t>30111</t>
  </si>
  <si>
    <t>公务员医疗补助缴费</t>
  </si>
  <si>
    <t>30112</t>
  </si>
  <si>
    <t>其他社会保障缴费</t>
  </si>
  <si>
    <t>532801210000000018231</t>
  </si>
  <si>
    <t>30113</t>
  </si>
  <si>
    <t>532801210000000018235</t>
  </si>
  <si>
    <t>行政人员公务交通补贴</t>
  </si>
  <si>
    <t>30239</t>
  </si>
  <si>
    <t>其他交通费用</t>
  </si>
  <si>
    <t>532801210000000018236</t>
  </si>
  <si>
    <t>工会经费</t>
  </si>
  <si>
    <t>30228</t>
  </si>
  <si>
    <t>532801210000000018238</t>
  </si>
  <si>
    <t>一般公用经费</t>
  </si>
  <si>
    <t>30201</t>
  </si>
  <si>
    <t>办公费</t>
  </si>
  <si>
    <t>30205</t>
  </si>
  <si>
    <t>水费</t>
  </si>
  <si>
    <t>30206</t>
  </si>
  <si>
    <t>电费</t>
  </si>
  <si>
    <t>30207</t>
  </si>
  <si>
    <t>邮电费</t>
  </si>
  <si>
    <t>30211</t>
  </si>
  <si>
    <t>差旅费</t>
  </si>
  <si>
    <t>30213</t>
  </si>
  <si>
    <t>维修（护）费</t>
  </si>
  <si>
    <t>30299</t>
  </si>
  <si>
    <t>其他商品和服务支出</t>
  </si>
  <si>
    <t>532801210000000019185</t>
  </si>
  <si>
    <t>福利费</t>
  </si>
  <si>
    <t>30229</t>
  </si>
  <si>
    <t>532801221100000455665</t>
  </si>
  <si>
    <t>公务用车购置及运行维护费</t>
  </si>
  <si>
    <t>30231</t>
  </si>
  <si>
    <t>公务用车运行维护费</t>
  </si>
  <si>
    <t>532801221100000455682</t>
  </si>
  <si>
    <t>退休公用经费</t>
  </si>
  <si>
    <t>532801221100000562926</t>
  </si>
  <si>
    <t>30217</t>
  </si>
  <si>
    <t>532801231100001395976</t>
  </si>
  <si>
    <t>机关事业单位职工遗属生活补助</t>
  </si>
  <si>
    <t>30305</t>
  </si>
  <si>
    <t>生活补助</t>
  </si>
  <si>
    <t>532801231100001463634</t>
  </si>
  <si>
    <t>绩效考核基础奖</t>
  </si>
  <si>
    <t>532801251100003880879</t>
  </si>
  <si>
    <t>其他人员支出</t>
  </si>
  <si>
    <t>30199</t>
  </si>
  <si>
    <t>其他工资福利支出</t>
  </si>
  <si>
    <t>532801251100003861855</t>
  </si>
  <si>
    <t>事业人员支出工资</t>
  </si>
  <si>
    <t>30107</t>
  </si>
  <si>
    <t>绩效工资</t>
  </si>
  <si>
    <t>532801251100003861859</t>
  </si>
  <si>
    <t>532801251100003861861</t>
  </si>
  <si>
    <t>532801251100003861872</t>
  </si>
  <si>
    <t>月奖励性绩效工资</t>
  </si>
  <si>
    <t>532801251100003861873</t>
  </si>
  <si>
    <t>532801251100003861874</t>
  </si>
  <si>
    <t>532801251100003861875</t>
  </si>
  <si>
    <t>事业人员公务交通补贴</t>
  </si>
  <si>
    <t>532801251100003880795</t>
  </si>
  <si>
    <t>30218</t>
  </si>
  <si>
    <t>专用材料费</t>
  </si>
  <si>
    <t>31006</t>
  </si>
  <si>
    <t>大型修缮</t>
  </si>
  <si>
    <t>预算05-1表</t>
  </si>
  <si>
    <t>项目分类</t>
  </si>
  <si>
    <t>项目单位</t>
  </si>
  <si>
    <t>经济科目编码</t>
  </si>
  <si>
    <t>经济科目名称</t>
  </si>
  <si>
    <t>本年拨款</t>
  </si>
  <si>
    <t>其中：本次下达</t>
  </si>
  <si>
    <t>□城市行政综合执法项目补助资金</t>
  </si>
  <si>
    <t>311 专项业务类</t>
  </si>
  <si>
    <t>532801221100000703209</t>
  </si>
  <si>
    <t>30202</t>
  </si>
  <si>
    <t>印刷费</t>
  </si>
  <si>
    <t>30209</t>
  </si>
  <si>
    <t>物业管理费</t>
  </si>
  <si>
    <t>30216</t>
  </si>
  <si>
    <t>培训费</t>
  </si>
  <si>
    <t>30226</t>
  </si>
  <si>
    <t>劳务费</t>
  </si>
  <si>
    <t>30227</t>
  </si>
  <si>
    <t>委托业务费</t>
  </si>
  <si>
    <t>31002</t>
  </si>
  <si>
    <t>办公设备购置</t>
  </si>
  <si>
    <t>□景洪市垃圾分类专项规划生活垃圾分类试点项目经费</t>
  </si>
  <si>
    <t>313 事业发展类</t>
  </si>
  <si>
    <t>532801241100002483215</t>
  </si>
  <si>
    <t>31005</t>
  </si>
  <si>
    <t>基础设施建设</t>
  </si>
  <si>
    <t>□景洪市违建拆除工程（第一期）项目资金</t>
  </si>
  <si>
    <t>532801241100003228777</t>
  </si>
  <si>
    <t>□景洪市综合行政监督检查辅助服务项目经费</t>
  </si>
  <si>
    <t>532801251100003877552</t>
  </si>
  <si>
    <t>□综合执法项目（自有资金）经费</t>
  </si>
  <si>
    <t>532801251100003885191</t>
  </si>
  <si>
    <t>30214</t>
  </si>
  <si>
    <t>租赁费</t>
  </si>
  <si>
    <t>□城管数字平台服务项目经费</t>
  </si>
  <si>
    <t>532801251100003886159</t>
  </si>
  <si>
    <t>预算05-2表</t>
  </si>
  <si>
    <t>单位名称、项目名称</t>
  </si>
  <si>
    <t>项目年度绩效目标</t>
  </si>
  <si>
    <t>一级指标</t>
  </si>
  <si>
    <t>二级指标</t>
  </si>
  <si>
    <t>三级指标</t>
  </si>
  <si>
    <t>指标性质</t>
  </si>
  <si>
    <t>指标值</t>
  </si>
  <si>
    <t>度量单位</t>
  </si>
  <si>
    <t>指标属性</t>
  </si>
  <si>
    <t>指标内容</t>
  </si>
  <si>
    <t>深入打好2025年蓝天保卫战，防止渣土运输车辆扬尘污染，开展渣土车辆联合整治活动，杜绝泥车上路，确保道路环境整洁干净。</t>
  </si>
  <si>
    <t>产出指标</t>
  </si>
  <si>
    <t>数量指标</t>
  </si>
  <si>
    <t>市政道路巡回检查率</t>
  </si>
  <si>
    <t>&gt;=</t>
  </si>
  <si>
    <t>次/天</t>
  </si>
  <si>
    <t>定量指标</t>
  </si>
  <si>
    <t>《景洪市综合行政执法局2025年综合行政执法项目经费实施方案》</t>
  </si>
  <si>
    <t>质量指标</t>
  </si>
  <si>
    <t>按要求完成巡查检查工作并实时记录工作日志</t>
  </si>
  <si>
    <t>=</t>
  </si>
  <si>
    <t>实时记录</t>
  </si>
  <si>
    <t>是/否</t>
  </si>
  <si>
    <t>定性指标</t>
  </si>
  <si>
    <t>效益指标</t>
  </si>
  <si>
    <t>生态效益</t>
  </si>
  <si>
    <t>减少环境污染</t>
  </si>
  <si>
    <t>减少</t>
  </si>
  <si>
    <t>民意调查。</t>
  </si>
  <si>
    <t>满意度指标</t>
  </si>
  <si>
    <t>服务对象满意度</t>
  </si>
  <si>
    <t>社会公众满意度</t>
  </si>
  <si>
    <t>85</t>
  </si>
  <si>
    <t>%</t>
  </si>
  <si>
    <t>指标值数据来源：调查问卷</t>
  </si>
  <si>
    <t>对景洪主城区五个街道共约65.59平方公里，包含102条城市道路市容市貌及29家企业渣土运输、83个建筑施工工地等实施监督检查工作，改善市容市貌，减少环境污染。提高执法效能，提升综合执法规范化水平。</t>
  </si>
  <si>
    <t>《综合执法监督检查服务项目方案》。</t>
  </si>
  <si>
    <t>重点路段、重点区域、农（集）贸市场巡回检查率</t>
  </si>
  <si>
    <t>4</t>
  </si>
  <si>
    <t>《综合执法监督检查服务项目方案》</t>
  </si>
  <si>
    <t>保障重大节假日及活动巡回检查率</t>
  </si>
  <si>
    <t>渣土运输重点路段、区域检查覆盖率</t>
  </si>
  <si>
    <t>100</t>
  </si>
  <si>
    <t>建筑工地检查覆盖率</t>
  </si>
  <si>
    <t>建筑工地检查次数</t>
  </si>
  <si>
    <t>专人值守</t>
  </si>
  <si>
    <t>指定时间段</t>
  </si>
  <si>
    <t>是</t>
  </si>
  <si>
    <t>《综合执法监督检查服务项目方案》。
1.重点路段、重点区域、农（集）贸市场、重大节假日及活动阶段性值守，每天不少12个小时。
2.景洪市建筑垃圾平台管理值守，值守时间为正常工作日。
3.对重要时段重点路段设置渣土运输检查值守，值守时间为全天24小时。
4.对城区三个大车入城冲洗点进行值守，值守时间每天上午8:00至夜间22:00。</t>
  </si>
  <si>
    <t>时效指标</t>
  </si>
  <si>
    <t>及时上报</t>
  </si>
  <si>
    <t>及时</t>
  </si>
  <si>
    <t>《综合执法监督检查服务项目方案》。发现违法违规违章行为时及时制止、及时上报处理。</t>
  </si>
  <si>
    <t>成本指标</t>
  </si>
  <si>
    <t>社会成本指标</t>
  </si>
  <si>
    <t>&lt;=</t>
  </si>
  <si>
    <t>877.8</t>
  </si>
  <si>
    <t>万元</t>
  </si>
  <si>
    <t>《综合执法监督检查服务项目方案》。通过政府购买服务方式引入第三方机构开展综合执法监督检查工作。</t>
  </si>
  <si>
    <t>社会效益</t>
  </si>
  <si>
    <t>改善城市市容市貌</t>
  </si>
  <si>
    <t>改善</t>
  </si>
  <si>
    <t>可持续影响</t>
  </si>
  <si>
    <t>综合执法规范化水平</t>
  </si>
  <si>
    <t xml:space="preserve">提升 </t>
  </si>
  <si>
    <t>依据《景洪市人民政府关于建设景洪市城市综合管理服务平台的批复》景政复【2020】207号。景洪市统筹规划分步建设和使用景洪市“数字城管”城市综合管理服务平台，推动实现六个层次的目标：
第一，履行城市管理工作的指导、协调、监督和评价职责，保障景洪市政策方针、决策部署和重要工作事项不折不扣落实。
第二，推动形成党委政府领导下的“大城管”格局，构建“横向到边、纵向到底、协商共治”的工作体系。
第三，运用视频识别、物联感知强化前端监督，逐步拓展环境卫生、园林绿化、综合执法等行业精细化管理应用。
第四，促进城市管理综合执法部门和执法队伍转变工作思维和方式，强化“大城管”格局下的监督和评价职能。
第五，让广大市民参与城市管理，享受信息服务，实现“数据多跑路，群众少跑腿”。
第六、汇聚城市综合管理服务数据，研判城市管理高发问题类型、热点难点问题类型、变化趋势。对城市管理运行情况和热点难点问题定期生成决策分析报告。为决策提供“用数据说话、用数据决策、用数据管理、用数据创新”的支撑应用。</t>
  </si>
  <si>
    <t>实现6大功能建设</t>
  </si>
  <si>
    <t>个</t>
  </si>
  <si>
    <t>项目的实施，实现平台六大功能运营。</t>
  </si>
  <si>
    <t>实现网上信息化办案</t>
  </si>
  <si>
    <t>80</t>
  </si>
  <si>
    <t>让广大市民参与城市管理，享受信息服务，实现“数据多跑路，群众少跑腿”。</t>
  </si>
  <si>
    <t>群众民意调查</t>
  </si>
  <si>
    <t>90</t>
  </si>
  <si>
    <t>反映使用对象对信息系统使用的满意度。
使用人员满意度=（对信息系统满意的使用人员/问卷调查人数）*100%</t>
  </si>
  <si>
    <t>已确定的嘎洒街道、江北街道、允景洪街道违建拆除面积共计10万平方米，剩余10万平方米违建房屋从景洪市年度统筹违建清单中选择达到拆除条件的违法建筑。</t>
  </si>
  <si>
    <t>拆除工程量</t>
  </si>
  <si>
    <t>20</t>
  </si>
  <si>
    <t>万平方米</t>
  </si>
  <si>
    <t>工程量签证单。</t>
  </si>
  <si>
    <t>违建治理工作</t>
  </si>
  <si>
    <t>提高</t>
  </si>
  <si>
    <t>问卷调查。</t>
  </si>
  <si>
    <t>群众满意度</t>
  </si>
  <si>
    <t>完成1个示范街道、2个示范小区的选址工作、投放分类设施、建立运营体系。</t>
  </si>
  <si>
    <t>示范街道</t>
  </si>
  <si>
    <t>条</t>
  </si>
  <si>
    <t>项目实施方案。</t>
  </si>
  <si>
    <t>完成完成1个示范街道、2个示范小区的选址工作、投放分类设施、建立运营体系。</t>
  </si>
  <si>
    <t>示范小区</t>
  </si>
  <si>
    <t>建立运营体系</t>
  </si>
  <si>
    <t>项目实施完成率</t>
  </si>
  <si>
    <t>生活垃圾减量化、资源化和无害化水平</t>
  </si>
  <si>
    <t>生态文明建设水平提升</t>
  </si>
  <si>
    <t>提升</t>
  </si>
  <si>
    <t>公众满意度</t>
  </si>
  <si>
    <t>市综合行政执法局将按照高质量跨越式发展的要求，以城的格局谋县的发展，以问题为导向，以推进城市治理体系和治理能力现代化为主题，以精细化管理为主线，以“大综合一体化”行政执法改革为主要抓手，当好城市“大管家”，服务全市大发展。</t>
  </si>
  <si>
    <t>执法宣传次数</t>
  </si>
  <si>
    <t>次</t>
  </si>
  <si>
    <t>城管执法宣传。</t>
  </si>
  <si>
    <t>市综合行政执法局将按照高质量跨越式发展的要求，以城的格局谋县的发展，以问题为导向，以推进城市治理体系和治理能力现代化为主题，以精细化管理为主线，以“大综合一体化”行政执法改革为主要抓手，当好城市“大管家”，服务全市大发展，</t>
  </si>
  <si>
    <t>违建处理数量</t>
  </si>
  <si>
    <t>150</t>
  </si>
  <si>
    <t>宗</t>
  </si>
  <si>
    <t>反映行政处罚案件办理情况。</t>
  </si>
  <si>
    <t>拖车及整顿清理数量</t>
  </si>
  <si>
    <t>50</t>
  </si>
  <si>
    <t>起</t>
  </si>
  <si>
    <t>上报案件结案率</t>
  </si>
  <si>
    <t>上报案件处置率</t>
  </si>
  <si>
    <t>保障执法顺利开展</t>
  </si>
  <si>
    <t>保障</t>
  </si>
  <si>
    <t>反映执法工作顺利开展有。</t>
  </si>
  <si>
    <t>提高城市综合管理成效</t>
  </si>
  <si>
    <t>城市管理得到明显提高。</t>
  </si>
  <si>
    <t>增强人民群众幸福感</t>
  </si>
  <si>
    <t>增强</t>
  </si>
  <si>
    <t>反映行政综合法数字化，方便市民及时解决问题。</t>
  </si>
  <si>
    <t>反映服务对象对城管工作的整体满意情况。</t>
  </si>
  <si>
    <t>执法人员满意度</t>
  </si>
  <si>
    <t>反映执法人员满意度。</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</si>
  <si>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</si>
  <si>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</si>
  <si>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</si>
  <si>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</si>
  <si>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</si>
  <si>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</si>
  <si>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</si>
  <si>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</si>
  <si>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</si>
  <si>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</si>
  <si>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</si>
  <si>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</si>
  <si>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</si>
  <si>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</si>
  <si>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A4A3纸</t>
  </si>
  <si>
    <t>A05040101 复印纸</t>
  </si>
  <si>
    <t>元</t>
  </si>
  <si>
    <t>车辆保险</t>
  </si>
  <si>
    <t>C1804010201 机动车保险服务</t>
  </si>
  <si>
    <t>车辆维修</t>
  </si>
  <si>
    <t>C23120301 车辆维修和保养服务</t>
  </si>
  <si>
    <t>油款</t>
  </si>
  <si>
    <t>C23120302 车辆加油、添加燃料服务</t>
  </si>
  <si>
    <t>非涉密电脑</t>
  </si>
  <si>
    <t>A02010105 台式计算机</t>
  </si>
  <si>
    <t>台</t>
  </si>
  <si>
    <t>打印机</t>
  </si>
  <si>
    <t>A02021003 A4黑白打印机</t>
  </si>
  <si>
    <t>碎纸机</t>
  </si>
  <si>
    <t>A02021301 碎纸机</t>
  </si>
  <si>
    <t>空调</t>
  </si>
  <si>
    <t>A02061804 空调机</t>
  </si>
  <si>
    <t>办公桌</t>
  </si>
  <si>
    <t>A05010201 办公桌</t>
  </si>
  <si>
    <t>张</t>
  </si>
  <si>
    <t>办公椅</t>
  </si>
  <si>
    <t>A05010301 办公椅</t>
  </si>
  <si>
    <t>把</t>
  </si>
  <si>
    <t>三人沙发</t>
  </si>
  <si>
    <t>A05010401 三人沙发</t>
  </si>
  <si>
    <t>文件柜</t>
  </si>
  <si>
    <t>A05010502 文件柜</t>
  </si>
  <si>
    <t>组</t>
  </si>
  <si>
    <t xml:space="preserve">拆除工程 </t>
  </si>
  <si>
    <t>B03030000 拆除工程</t>
  </si>
  <si>
    <t>景洪市拆除违建工程（第一期）C包项目管理服务</t>
  </si>
  <si>
    <t>C11040000 工程项目管理服务</t>
  </si>
  <si>
    <t>景洪市拆除违建工程（第一期）B包监理服务</t>
  </si>
  <si>
    <t>C20020600 工程监理服务</t>
  </si>
  <si>
    <t>监督检查辅助服务</t>
  </si>
  <si>
    <t>C99000000 其他服务</t>
  </si>
  <si>
    <t>项</t>
  </si>
  <si>
    <t>预算08表</t>
  </si>
  <si>
    <t>政府购买服务项目</t>
  </si>
  <si>
    <t>政府购买服务目录</t>
  </si>
  <si>
    <t>综合执法监督检查辅助服务</t>
  </si>
  <si>
    <t>B0501 监督检查辅助服务</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</si>
  <si>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</si>
  <si>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</si>
  <si>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</si>
  <si>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</si>
  <si>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</si>
  <si>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</si>
  <si>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</si>
  <si>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</si>
  <si>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</si>
  <si>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</si>
  <si>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</si>
  <si>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</si>
  <si>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</si>
  <si>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</si>
  <si>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</si>
  <si>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</si>
  <si>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非涉密计算机</t>
  </si>
  <si>
    <t>A02052305 空调机组</t>
  </si>
  <si>
    <t>A05 家具和用品</t>
  </si>
  <si>
    <t>沙发</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</si>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</sst>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5">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0"/>
      <name val="宋体"/>
      <charset val="1"/>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微软雅黑"/>
      <charset val="1"/>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4"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5" applyNumberFormat="0" applyFill="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2" fillId="0" borderId="0" applyNumberFormat="0" applyFill="0" applyBorder="0" applyAlignment="0" applyProtection="0">
      <alignment vertical="center"/>
    </xf>
    <xf numFmtId="0" fontId="33" fillId="3" borderId="17" applyNumberFormat="0" applyAlignment="0" applyProtection="0">
      <alignment vertical="center"/>
    </xf>
    <xf numFmtId="0" fontId="34" fillId="4" borderId="18" applyNumberFormat="0" applyAlignment="0" applyProtection="0">
      <alignment vertical="center"/>
    </xf>
    <xf numFmtId="0" fontId="35" fillId="4" borderId="17" applyNumberFormat="0" applyAlignment="0" applyProtection="0">
      <alignment vertical="center"/>
    </xf>
    <xf numFmtId="0" fontId="36" fillId="5" borderId="19" applyNumberFormat="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5" fillId="0" borderId="7">
      <alignment horizontal="right" vertical="center"/>
    </xf>
    <xf numFmtId="49" fontId="5" fillId="0" borderId="7">
      <alignment horizontal="left" vertical="center" wrapText="1"/>
    </xf>
    <xf numFmtId="176" fontId="5" fillId="0" borderId="7">
      <alignment horizontal="right" vertical="center"/>
    </xf>
    <xf numFmtId="177" fontId="5" fillId="0" borderId="7">
      <alignment horizontal="right" vertical="center"/>
    </xf>
    <xf numFmtId="178" fontId="5" fillId="0" borderId="7">
      <alignment horizontal="right" vertical="center"/>
    </xf>
    <xf numFmtId="179" fontId="5" fillId="0" borderId="7">
      <alignment horizontal="right" vertical="center"/>
    </xf>
    <xf numFmtId="10" fontId="5" fillId="0" borderId="7">
      <alignment horizontal="right" vertical="center"/>
    </xf>
    <xf numFmtId="180" fontId="5" fillId="0" borderId="7">
      <alignment horizontal="right" vertical="center"/>
    </xf>
    <xf numFmtId="0" fontId="44" fillId="0" borderId="0">
      <alignment vertical="top"/>
      <protection locked="0"/>
    </xf>
  </cellStyleXfs>
  <cellXfs count="189">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0" applyNumberFormat="1" applyFont="1" applyBorder="1" applyProtection="1">
      <alignment horizontal="left" vertical="center" wrapText="1"/>
      <protection locked="0"/>
    </xf>
    <xf numFmtId="176"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left" vertical="center" wrapText="1" indent="1"/>
      <protection locked="0"/>
    </xf>
    <xf numFmtId="49" fontId="5" fillId="0" borderId="7" xfId="50"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6" fillId="0" borderId="0" xfId="57" applyFont="1" applyFill="1" applyBorder="1" applyAlignment="1" applyProtection="1"/>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7"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49" fontId="5" fillId="0" borderId="7" xfId="0" applyNumberFormat="1" applyFont="1" applyBorder="1" applyAlignment="1">
      <alignment horizontal="left" vertical="center" wrapText="1" inden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8"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49" fontId="5" fillId="0" borderId="7" xfId="50" applyNumberFormat="1" applyFont="1" applyBorder="1" applyAlignment="1" applyProtection="1">
      <alignment horizontal="left" vertical="center" wrapText="1" indent="2"/>
      <protection locked="0"/>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8" fillId="0" borderId="0" xfId="0" applyFont="1" applyAlignment="1" applyProtection="1"/>
    <xf numFmtId="0" fontId="2" fillId="0" borderId="0" xfId="0" applyFont="1" applyAlignment="1" applyProtection="1">
      <alignment horizontal="right" wrapText="1"/>
    </xf>
    <xf numFmtId="0" fontId="18"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2" fillId="0" borderId="7" xfId="0" applyFont="1" applyBorder="1" applyAlignment="1" applyProtection="1">
      <alignment vertical="center"/>
    </xf>
    <xf numFmtId="49" fontId="20" fillId="0" borderId="7" xfId="50" applyNumberFormat="1" applyFont="1" applyBorder="1" applyProtection="1">
      <alignment horizontal="left" vertical="center" wrapText="1"/>
      <protection locked="0"/>
    </xf>
    <xf numFmtId="176" fontId="5" fillId="0" borderId="7" xfId="51" applyNumberFormat="1" applyFont="1" applyBorder="1" applyProtection="1">
      <alignment horizontal="right" vertical="center"/>
      <protection locked="0"/>
    </xf>
    <xf numFmtId="0" fontId="2"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2"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6"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4"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4"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6" fontId="20"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workbookViewId="0">
      <selection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102" t="s">
        <v>0</v>
      </c>
    </row>
    <row r="2" ht="36" customHeight="1" spans="1:4">
      <c r="A2" s="4" t="str">
        <f>"2025"&amp;"年部门财务收支预算总表"</f>
        <v>2025年部门财务收支预算总表</v>
      </c>
      <c r="B2" s="4"/>
      <c r="C2" s="4"/>
      <c r="D2" s="4"/>
    </row>
    <row r="3" ht="24" customHeight="1" spans="1:4">
      <c r="A3" s="174" t="str">
        <f>"单位名称："&amp;"景洪市综合行政执法局"</f>
        <v>单位名称：景洪市综合行政执法局</v>
      </c>
      <c r="B3" s="174"/>
      <c r="C3" s="161"/>
      <c r="D3" s="181" t="s">
        <v>1</v>
      </c>
    </row>
    <row r="4" ht="19.5" customHeight="1" spans="1:4">
      <c r="A4" s="125" t="s">
        <v>2</v>
      </c>
      <c r="B4" s="127"/>
      <c r="C4" s="125" t="s">
        <v>3</v>
      </c>
      <c r="D4" s="127"/>
    </row>
    <row r="5" ht="19.5" customHeight="1" spans="1:4">
      <c r="A5" s="124" t="s">
        <v>4</v>
      </c>
      <c r="B5" s="124" t="s">
        <v>5</v>
      </c>
      <c r="C5" s="124" t="s">
        <v>6</v>
      </c>
      <c r="D5" s="26" t="s">
        <v>5</v>
      </c>
    </row>
    <row r="6" ht="19.5" customHeight="1" spans="1:4">
      <c r="A6" s="133"/>
      <c r="B6" s="133"/>
      <c r="C6" s="133"/>
      <c r="D6" s="28"/>
    </row>
    <row r="7" ht="20.25" customHeight="1" spans="1:4">
      <c r="A7" s="168" t="s">
        <v>7</v>
      </c>
      <c r="B7" s="182">
        <v>48658684.41</v>
      </c>
      <c r="C7" s="168" t="str">
        <f>"一"&amp;"、"&amp;"社会保障和就业支出"</f>
        <v>一、社会保障和就业支出</v>
      </c>
      <c r="D7" s="182">
        <v>848687.52</v>
      </c>
    </row>
    <row r="8" ht="20.25" customHeight="1" spans="1:4">
      <c r="A8" s="168" t="s">
        <v>8</v>
      </c>
      <c r="B8" s="182"/>
      <c r="C8" s="168" t="str">
        <f>"二"&amp;"、"&amp;"卫生健康支出"</f>
        <v>二、卫生健康支出</v>
      </c>
      <c r="D8" s="182">
        <v>722284.17</v>
      </c>
    </row>
    <row r="9" ht="20.25" customHeight="1" spans="1:4">
      <c r="A9" s="168" t="s">
        <v>9</v>
      </c>
      <c r="B9" s="182"/>
      <c r="C9" s="168" t="str">
        <f>"三"&amp;"、"&amp;"城乡社区支出"</f>
        <v>三、城乡社区支出</v>
      </c>
      <c r="D9" s="182">
        <v>47121626.88</v>
      </c>
    </row>
    <row r="10" ht="21.75" customHeight="1" spans="1:4">
      <c r="A10" s="168" t="s">
        <v>10</v>
      </c>
      <c r="B10" s="182"/>
      <c r="C10" s="168" t="str">
        <f>"四"&amp;"、"&amp;"住房保障支出"</f>
        <v>四、住房保障支出</v>
      </c>
      <c r="D10" s="182">
        <v>692538.84</v>
      </c>
    </row>
    <row r="11" ht="21.75" customHeight="1" spans="1:4">
      <c r="A11" s="168" t="s">
        <v>11</v>
      </c>
      <c r="B11" s="182">
        <v>726453</v>
      </c>
      <c r="C11" s="183"/>
      <c r="D11" s="182"/>
    </row>
    <row r="12" ht="21.75" customHeight="1" spans="1:4">
      <c r="A12" s="184" t="s">
        <v>12</v>
      </c>
      <c r="B12" s="182"/>
      <c r="C12" s="183"/>
      <c r="D12" s="182"/>
    </row>
    <row r="13" ht="20.25" customHeight="1" spans="1:4">
      <c r="A13" s="184" t="s">
        <v>13</v>
      </c>
      <c r="B13" s="182"/>
      <c r="C13" s="183"/>
      <c r="D13" s="182"/>
    </row>
    <row r="14" ht="20.25" customHeight="1" spans="1:4">
      <c r="A14" s="184" t="s">
        <v>14</v>
      </c>
      <c r="B14" s="182"/>
      <c r="C14" s="183"/>
      <c r="D14" s="182"/>
    </row>
    <row r="15" ht="20.25" customHeight="1" spans="1:4">
      <c r="A15" s="185" t="s">
        <v>15</v>
      </c>
      <c r="B15" s="182"/>
      <c r="C15" s="183"/>
      <c r="D15" s="182"/>
    </row>
    <row r="16" ht="20.25" customHeight="1" spans="1:4">
      <c r="A16" s="185" t="s">
        <v>16</v>
      </c>
      <c r="B16" s="182">
        <v>726453</v>
      </c>
      <c r="C16" s="183"/>
      <c r="D16" s="182"/>
    </row>
    <row r="17" ht="20.25" customHeight="1" spans="1:4">
      <c r="A17" s="186" t="s">
        <v>17</v>
      </c>
      <c r="B17" s="170">
        <v>49385137.41</v>
      </c>
      <c r="C17" s="166" t="s">
        <v>18</v>
      </c>
      <c r="D17" s="170">
        <v>49385137.41</v>
      </c>
    </row>
    <row r="18" ht="20.25" customHeight="1" spans="1:4">
      <c r="A18" s="187" t="s">
        <v>19</v>
      </c>
      <c r="B18" s="182"/>
      <c r="C18" s="168" t="s">
        <v>20</v>
      </c>
      <c r="D18" s="182"/>
    </row>
    <row r="19" ht="20.25" customHeight="1" spans="1:4">
      <c r="A19" s="187" t="s">
        <v>21</v>
      </c>
      <c r="B19" s="182"/>
      <c r="C19" s="168" t="s">
        <v>21</v>
      </c>
      <c r="D19" s="182"/>
    </row>
    <row r="20" ht="20.25" customHeight="1" spans="1:4">
      <c r="A20" s="187" t="s">
        <v>22</v>
      </c>
      <c r="B20" s="182"/>
      <c r="C20" s="168" t="s">
        <v>23</v>
      </c>
      <c r="D20" s="182"/>
    </row>
    <row r="21" ht="20.25" customHeight="1" spans="1:4">
      <c r="A21" s="188" t="s">
        <v>24</v>
      </c>
      <c r="B21" s="170">
        <v>49385137.41</v>
      </c>
      <c r="C21" s="166" t="s">
        <v>25</v>
      </c>
      <c r="D21" s="170">
        <v>49385137.41</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selection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5"/>
      <c r="O1" s="70"/>
      <c r="P1" s="70"/>
      <c r="Q1" s="70"/>
      <c r="R1" s="70"/>
      <c r="S1" s="3" t="s">
        <v>26</v>
      </c>
    </row>
    <row r="2" ht="57.75" customHeight="1" spans="1:19">
      <c r="A2" s="138" t="str">
        <f>"2025"&amp;"年部门收入预算表"</f>
        <v>2025年部门收入预算表</v>
      </c>
      <c r="B2" s="138"/>
      <c r="C2" s="138"/>
      <c r="D2" s="138"/>
      <c r="E2" s="138"/>
      <c r="F2" s="138"/>
      <c r="G2" s="138"/>
      <c r="H2" s="138"/>
      <c r="I2" s="138"/>
      <c r="J2" s="138"/>
      <c r="K2" s="138"/>
      <c r="L2" s="138"/>
      <c r="M2" s="138"/>
      <c r="N2" s="138"/>
      <c r="O2" s="138"/>
      <c r="P2" s="138"/>
      <c r="Q2" s="138"/>
      <c r="R2" s="138"/>
      <c r="S2" s="138"/>
    </row>
    <row r="3" ht="24" customHeight="1" spans="1:19">
      <c r="A3" s="174" t="str">
        <f>"单位名称："&amp;"景洪市综合行政执法局"</f>
        <v>单位名称：景洪市综合行政执法局</v>
      </c>
      <c r="B3" s="174"/>
      <c r="C3" s="174"/>
      <c r="D3" s="174"/>
      <c r="E3" s="175"/>
      <c r="F3" s="175"/>
      <c r="G3" s="175"/>
      <c r="H3" s="175"/>
      <c r="I3" s="175"/>
      <c r="J3" s="177"/>
      <c r="K3" s="175"/>
      <c r="L3" s="175"/>
      <c r="M3" s="175"/>
      <c r="N3" s="175"/>
      <c r="O3" s="178"/>
      <c r="P3" s="178"/>
      <c r="Q3" s="178"/>
      <c r="R3" s="178"/>
      <c r="S3" s="180" t="s">
        <v>1</v>
      </c>
    </row>
    <row r="4" ht="18.75" customHeight="1" spans="1:19">
      <c r="A4" s="8" t="s">
        <v>27</v>
      </c>
      <c r="B4" s="76" t="s">
        <v>28</v>
      </c>
      <c r="C4" s="76" t="s">
        <v>29</v>
      </c>
      <c r="D4" s="176" t="s">
        <v>30</v>
      </c>
      <c r="E4" s="176"/>
      <c r="F4" s="176"/>
      <c r="G4" s="176"/>
      <c r="H4" s="176"/>
      <c r="I4" s="176"/>
      <c r="J4" s="176"/>
      <c r="K4" s="176"/>
      <c r="L4" s="176"/>
      <c r="M4" s="176"/>
      <c r="N4" s="146"/>
      <c r="O4" s="176" t="s">
        <v>19</v>
      </c>
      <c r="P4" s="176"/>
      <c r="Q4" s="176"/>
      <c r="R4" s="176"/>
      <c r="S4" s="146"/>
    </row>
    <row r="5" ht="19.5" customHeight="1" spans="1:19">
      <c r="A5" s="13"/>
      <c r="B5" s="78"/>
      <c r="C5" s="78"/>
      <c r="D5" s="78" t="s">
        <v>31</v>
      </c>
      <c r="E5" s="78" t="s">
        <v>32</v>
      </c>
      <c r="F5" s="78" t="s">
        <v>33</v>
      </c>
      <c r="G5" s="78" t="s">
        <v>34</v>
      </c>
      <c r="H5" s="78" t="s">
        <v>35</v>
      </c>
      <c r="I5" s="179" t="s">
        <v>36</v>
      </c>
      <c r="J5" s="179"/>
      <c r="K5" s="179"/>
      <c r="L5" s="179"/>
      <c r="M5" s="179"/>
      <c r="N5" s="92"/>
      <c r="O5" s="78" t="s">
        <v>31</v>
      </c>
      <c r="P5" s="78" t="s">
        <v>32</v>
      </c>
      <c r="Q5" s="78" t="s">
        <v>33</v>
      </c>
      <c r="R5" s="78" t="s">
        <v>34</v>
      </c>
      <c r="S5" s="78" t="s">
        <v>37</v>
      </c>
    </row>
    <row r="6" ht="33.75" customHeight="1" spans="1:19">
      <c r="A6" s="15"/>
      <c r="B6" s="80"/>
      <c r="C6" s="80"/>
      <c r="D6" s="80"/>
      <c r="E6" s="80"/>
      <c r="F6" s="80"/>
      <c r="G6" s="80"/>
      <c r="H6" s="80"/>
      <c r="I6" s="79" t="s">
        <v>31</v>
      </c>
      <c r="J6" s="79" t="s">
        <v>38</v>
      </c>
      <c r="K6" s="79" t="s">
        <v>39</v>
      </c>
      <c r="L6" s="79" t="s">
        <v>40</v>
      </c>
      <c r="M6" s="79" t="s">
        <v>41</v>
      </c>
      <c r="N6" s="79" t="s">
        <v>42</v>
      </c>
      <c r="O6" s="80"/>
      <c r="P6" s="80"/>
      <c r="Q6" s="80"/>
      <c r="R6" s="80"/>
      <c r="S6" s="80"/>
    </row>
    <row r="7" ht="16.5" customHeight="1" spans="1:19">
      <c r="A7" s="53">
        <v>1</v>
      </c>
      <c r="B7" s="53">
        <v>2</v>
      </c>
      <c r="C7" s="53">
        <v>3</v>
      </c>
      <c r="D7" s="53">
        <v>4</v>
      </c>
      <c r="E7" s="53">
        <v>5</v>
      </c>
      <c r="F7" s="53">
        <v>6</v>
      </c>
      <c r="G7" s="53">
        <v>7</v>
      </c>
      <c r="H7" s="53">
        <v>8</v>
      </c>
      <c r="I7" s="53">
        <v>9</v>
      </c>
      <c r="J7" s="53">
        <v>10</v>
      </c>
      <c r="K7" s="53">
        <v>11</v>
      </c>
      <c r="L7" s="53">
        <v>12</v>
      </c>
      <c r="M7" s="53">
        <v>13</v>
      </c>
      <c r="N7" s="53">
        <v>14</v>
      </c>
      <c r="O7" s="53">
        <v>15</v>
      </c>
      <c r="P7" s="53">
        <v>16</v>
      </c>
      <c r="Q7" s="53">
        <v>17</v>
      </c>
      <c r="R7" s="53">
        <v>18</v>
      </c>
      <c r="S7" s="53">
        <v>19</v>
      </c>
    </row>
    <row r="8" ht="18" customHeight="1" spans="1:19">
      <c r="A8" s="19" t="s">
        <v>43</v>
      </c>
      <c r="B8" s="19" t="s">
        <v>44</v>
      </c>
      <c r="C8" s="20">
        <v>47671183.64</v>
      </c>
      <c r="D8" s="20">
        <v>47671183.64</v>
      </c>
      <c r="E8" s="20">
        <v>46944730.64</v>
      </c>
      <c r="F8" s="20"/>
      <c r="G8" s="20"/>
      <c r="H8" s="20"/>
      <c r="I8" s="20">
        <v>726453</v>
      </c>
      <c r="J8" s="20"/>
      <c r="K8" s="20"/>
      <c r="L8" s="20"/>
      <c r="M8" s="20"/>
      <c r="N8" s="20">
        <v>726453</v>
      </c>
      <c r="O8" s="20"/>
      <c r="P8" s="20"/>
      <c r="Q8" s="20"/>
      <c r="R8" s="20"/>
      <c r="S8" s="20"/>
    </row>
    <row r="9" ht="18" customHeight="1" spans="1:19">
      <c r="A9" s="19" t="s">
        <v>45</v>
      </c>
      <c r="B9" s="19" t="s">
        <v>46</v>
      </c>
      <c r="C9" s="20">
        <v>1713953.77</v>
      </c>
      <c r="D9" s="20">
        <v>1713953.77</v>
      </c>
      <c r="E9" s="20">
        <v>1713953.77</v>
      </c>
      <c r="F9" s="20"/>
      <c r="G9" s="20"/>
      <c r="H9" s="20"/>
      <c r="I9" s="20"/>
      <c r="J9" s="20"/>
      <c r="K9" s="20"/>
      <c r="L9" s="20"/>
      <c r="M9" s="20"/>
      <c r="N9" s="20"/>
      <c r="O9" s="20"/>
      <c r="P9" s="20"/>
      <c r="Q9" s="20"/>
      <c r="R9" s="20"/>
      <c r="S9" s="20"/>
    </row>
    <row r="10" ht="18" customHeight="1" spans="1:19">
      <c r="A10" s="22" t="s">
        <v>29</v>
      </c>
      <c r="B10" s="22"/>
      <c r="C10" s="20">
        <v>49385137.41</v>
      </c>
      <c r="D10" s="20">
        <v>49385137.41</v>
      </c>
      <c r="E10" s="20">
        <v>48658684.41</v>
      </c>
      <c r="F10" s="20"/>
      <c r="G10" s="20"/>
      <c r="H10" s="20"/>
      <c r="I10" s="20">
        <v>726453</v>
      </c>
      <c r="J10" s="20"/>
      <c r="K10" s="20"/>
      <c r="L10" s="20"/>
      <c r="M10" s="20"/>
      <c r="N10" s="20">
        <v>726453</v>
      </c>
      <c r="O10" s="20"/>
      <c r="P10" s="20"/>
      <c r="Q10" s="20"/>
      <c r="R10" s="20"/>
      <c r="S10" s="20"/>
    </row>
  </sheetData>
  <mergeCells count="19">
    <mergeCell ref="A2:S2"/>
    <mergeCell ref="A3:D3"/>
    <mergeCell ref="D4:N4"/>
    <mergeCell ref="O4:S4"/>
    <mergeCell ref="I5:N5"/>
    <mergeCell ref="A10:B10"/>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9"/>
  <sheetViews>
    <sheetView showZeros="0" workbookViewId="0">
      <selection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5"/>
      <c r="H1" s="115"/>
      <c r="J1" s="115"/>
      <c r="O1" s="173" t="s">
        <v>47</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52" t="str">
        <f>"单位名称："&amp;"景洪市综合行政执法局"</f>
        <v>单位名称：景洪市综合行政执法局</v>
      </c>
      <c r="B3" s="152"/>
      <c r="C3" s="152"/>
      <c r="D3" s="152"/>
      <c r="E3" s="152"/>
      <c r="F3" s="152"/>
      <c r="G3" s="152"/>
      <c r="H3" s="152"/>
      <c r="I3" s="152"/>
      <c r="J3" s="152"/>
      <c r="K3" s="152"/>
      <c r="L3" s="152"/>
      <c r="M3" s="6"/>
      <c r="N3" s="6"/>
      <c r="O3" s="98" t="s">
        <v>1</v>
      </c>
    </row>
    <row r="4" ht="19.5" customHeight="1" spans="1:15">
      <c r="A4" s="8" t="s">
        <v>48</v>
      </c>
      <c r="B4" s="8" t="s">
        <v>49</v>
      </c>
      <c r="C4" s="8" t="s">
        <v>29</v>
      </c>
      <c r="D4" s="10" t="s">
        <v>32</v>
      </c>
      <c r="E4" s="11" t="s">
        <v>50</v>
      </c>
      <c r="F4" s="12" t="s">
        <v>51</v>
      </c>
      <c r="G4" s="8" t="s">
        <v>33</v>
      </c>
      <c r="H4" s="8" t="s">
        <v>34</v>
      </c>
      <c r="I4" s="8" t="s">
        <v>52</v>
      </c>
      <c r="J4" s="10" t="s">
        <v>53</v>
      </c>
      <c r="K4" s="11"/>
      <c r="L4" s="11"/>
      <c r="M4" s="11"/>
      <c r="N4" s="11"/>
      <c r="O4" s="12"/>
    </row>
    <row r="5" ht="33.75" customHeight="1" spans="1:15">
      <c r="A5" s="15"/>
      <c r="B5" s="15"/>
      <c r="C5" s="15"/>
      <c r="D5" s="17" t="s">
        <v>31</v>
      </c>
      <c r="E5" s="91" t="s">
        <v>50</v>
      </c>
      <c r="F5" s="91" t="s">
        <v>51</v>
      </c>
      <c r="G5" s="15"/>
      <c r="H5" s="15"/>
      <c r="I5" s="15"/>
      <c r="J5" s="17" t="s">
        <v>31</v>
      </c>
      <c r="K5" s="40" t="s">
        <v>54</v>
      </c>
      <c r="L5" s="40" t="s">
        <v>55</v>
      </c>
      <c r="M5" s="40" t="s">
        <v>56</v>
      </c>
      <c r="N5" s="40" t="s">
        <v>57</v>
      </c>
      <c r="O5" s="40" t="s">
        <v>58</v>
      </c>
    </row>
    <row r="6" ht="19.5" customHeight="1" spans="1:15">
      <c r="A6" s="171">
        <v>1</v>
      </c>
      <c r="B6" s="171">
        <v>2</v>
      </c>
      <c r="C6" s="172">
        <v>3</v>
      </c>
      <c r="D6" s="172">
        <v>4</v>
      </c>
      <c r="E6" s="172">
        <v>5</v>
      </c>
      <c r="F6" s="172">
        <v>6</v>
      </c>
      <c r="G6" s="172">
        <v>7</v>
      </c>
      <c r="H6" s="172">
        <v>8</v>
      </c>
      <c r="I6" s="172">
        <v>9</v>
      </c>
      <c r="J6" s="172">
        <v>10</v>
      </c>
      <c r="K6" s="172">
        <v>11</v>
      </c>
      <c r="L6" s="172">
        <v>12</v>
      </c>
      <c r="M6" s="172">
        <v>13</v>
      </c>
      <c r="N6" s="172">
        <v>14</v>
      </c>
      <c r="O6" s="172">
        <v>15</v>
      </c>
    </row>
    <row r="7" ht="21.75" customHeight="1" spans="1:15">
      <c r="A7" s="19" t="s">
        <v>59</v>
      </c>
      <c r="B7" s="19" t="s">
        <v>60</v>
      </c>
      <c r="C7" s="20">
        <v>848687.52</v>
      </c>
      <c r="D7" s="20">
        <v>848687.52</v>
      </c>
      <c r="E7" s="20">
        <v>848687.52</v>
      </c>
      <c r="F7" s="20"/>
      <c r="G7" s="20"/>
      <c r="H7" s="20"/>
      <c r="I7" s="20"/>
      <c r="J7" s="20"/>
      <c r="K7" s="20"/>
      <c r="L7" s="20"/>
      <c r="M7" s="20"/>
      <c r="N7" s="20"/>
      <c r="O7" s="20"/>
    </row>
    <row r="8" ht="21.75" customHeight="1" spans="1:15">
      <c r="A8" s="21" t="s">
        <v>61</v>
      </c>
      <c r="B8" s="21" t="s">
        <v>62</v>
      </c>
      <c r="C8" s="20">
        <v>842039.52</v>
      </c>
      <c r="D8" s="20">
        <v>842039.52</v>
      </c>
      <c r="E8" s="20">
        <v>842039.52</v>
      </c>
      <c r="F8" s="20"/>
      <c r="G8" s="20"/>
      <c r="H8" s="20"/>
      <c r="I8" s="20"/>
      <c r="J8" s="20"/>
      <c r="K8" s="20"/>
      <c r="L8" s="20"/>
      <c r="M8" s="20"/>
      <c r="N8" s="20"/>
      <c r="O8" s="20"/>
    </row>
    <row r="9" ht="21.75" customHeight="1" spans="1:15">
      <c r="A9" s="82" t="s">
        <v>63</v>
      </c>
      <c r="B9" s="82" t="s">
        <v>64</v>
      </c>
      <c r="C9" s="20">
        <v>7800</v>
      </c>
      <c r="D9" s="20">
        <v>7800</v>
      </c>
      <c r="E9" s="20">
        <v>7800</v>
      </c>
      <c r="F9" s="20"/>
      <c r="G9" s="20"/>
      <c r="H9" s="20"/>
      <c r="I9" s="20"/>
      <c r="J9" s="20"/>
      <c r="K9" s="20"/>
      <c r="L9" s="20"/>
      <c r="M9" s="20"/>
      <c r="N9" s="20"/>
      <c r="O9" s="20"/>
    </row>
    <row r="10" ht="21.75" customHeight="1" spans="1:15">
      <c r="A10" s="82" t="s">
        <v>65</v>
      </c>
      <c r="B10" s="82" t="s">
        <v>66</v>
      </c>
      <c r="C10" s="20">
        <v>834239.52</v>
      </c>
      <c r="D10" s="20">
        <v>834239.52</v>
      </c>
      <c r="E10" s="20">
        <v>834239.52</v>
      </c>
      <c r="F10" s="20"/>
      <c r="G10" s="20"/>
      <c r="H10" s="20"/>
      <c r="I10" s="20"/>
      <c r="J10" s="20"/>
      <c r="K10" s="20"/>
      <c r="L10" s="20"/>
      <c r="M10" s="20"/>
      <c r="N10" s="20"/>
      <c r="O10" s="20"/>
    </row>
    <row r="11" ht="21.75" customHeight="1" spans="1:15">
      <c r="A11" s="21" t="s">
        <v>67</v>
      </c>
      <c r="B11" s="21" t="s">
        <v>68</v>
      </c>
      <c r="C11" s="20">
        <v>6648</v>
      </c>
      <c r="D11" s="20">
        <v>6648</v>
      </c>
      <c r="E11" s="20">
        <v>6648</v>
      </c>
      <c r="F11" s="20"/>
      <c r="G11" s="20"/>
      <c r="H11" s="20"/>
      <c r="I11" s="20"/>
      <c r="J11" s="20"/>
      <c r="K11" s="20"/>
      <c r="L11" s="20"/>
      <c r="M11" s="20"/>
      <c r="N11" s="20"/>
      <c r="O11" s="20"/>
    </row>
    <row r="12" ht="21.75" customHeight="1" spans="1:15">
      <c r="A12" s="82" t="s">
        <v>69</v>
      </c>
      <c r="B12" s="82" t="s">
        <v>70</v>
      </c>
      <c r="C12" s="20">
        <v>6648</v>
      </c>
      <c r="D12" s="20">
        <v>6648</v>
      </c>
      <c r="E12" s="20">
        <v>6648</v>
      </c>
      <c r="F12" s="20"/>
      <c r="G12" s="20"/>
      <c r="H12" s="20"/>
      <c r="I12" s="20"/>
      <c r="J12" s="20"/>
      <c r="K12" s="20"/>
      <c r="L12" s="20"/>
      <c r="M12" s="20"/>
      <c r="N12" s="20"/>
      <c r="O12" s="20"/>
    </row>
    <row r="13" ht="21.75" customHeight="1" spans="1:15">
      <c r="A13" s="19" t="s">
        <v>71</v>
      </c>
      <c r="B13" s="19" t="s">
        <v>72</v>
      </c>
      <c r="C13" s="20">
        <v>722284.17</v>
      </c>
      <c r="D13" s="20">
        <v>722284.17</v>
      </c>
      <c r="E13" s="20">
        <v>722284.17</v>
      </c>
      <c r="F13" s="20"/>
      <c r="G13" s="20"/>
      <c r="H13" s="20"/>
      <c r="I13" s="20"/>
      <c r="J13" s="20"/>
      <c r="K13" s="20"/>
      <c r="L13" s="20"/>
      <c r="M13" s="20"/>
      <c r="N13" s="20"/>
      <c r="O13" s="20"/>
    </row>
    <row r="14" ht="21.75" customHeight="1" spans="1:15">
      <c r="A14" s="21" t="s">
        <v>73</v>
      </c>
      <c r="B14" s="21" t="s">
        <v>74</v>
      </c>
      <c r="C14" s="20">
        <v>722284.17</v>
      </c>
      <c r="D14" s="20">
        <v>722284.17</v>
      </c>
      <c r="E14" s="20">
        <v>722284.17</v>
      </c>
      <c r="F14" s="20"/>
      <c r="G14" s="20"/>
      <c r="H14" s="20"/>
      <c r="I14" s="20"/>
      <c r="J14" s="20"/>
      <c r="K14" s="20"/>
      <c r="L14" s="20"/>
      <c r="M14" s="20"/>
      <c r="N14" s="20"/>
      <c r="O14" s="20"/>
    </row>
    <row r="15" ht="21.75" customHeight="1" spans="1:15">
      <c r="A15" s="82" t="s">
        <v>75</v>
      </c>
      <c r="B15" s="82" t="s">
        <v>76</v>
      </c>
      <c r="C15" s="20">
        <v>350065.7</v>
      </c>
      <c r="D15" s="20">
        <v>350065.7</v>
      </c>
      <c r="E15" s="20">
        <v>350065.7</v>
      </c>
      <c r="F15" s="20"/>
      <c r="G15" s="20"/>
      <c r="H15" s="20"/>
      <c r="I15" s="20"/>
      <c r="J15" s="20"/>
      <c r="K15" s="20"/>
      <c r="L15" s="20"/>
      <c r="M15" s="20"/>
      <c r="N15" s="20"/>
      <c r="O15" s="20"/>
    </row>
    <row r="16" ht="21.75" customHeight="1" spans="1:15">
      <c r="A16" s="82" t="s">
        <v>77</v>
      </c>
      <c r="B16" s="82" t="s">
        <v>78</v>
      </c>
      <c r="C16" s="20">
        <v>86586.99</v>
      </c>
      <c r="D16" s="20">
        <v>86586.99</v>
      </c>
      <c r="E16" s="20">
        <v>86586.99</v>
      </c>
      <c r="F16" s="20"/>
      <c r="G16" s="20"/>
      <c r="H16" s="20"/>
      <c r="I16" s="20"/>
      <c r="J16" s="20"/>
      <c r="K16" s="20"/>
      <c r="L16" s="20"/>
      <c r="M16" s="20"/>
      <c r="N16" s="20"/>
      <c r="O16" s="20"/>
    </row>
    <row r="17" ht="21.75" customHeight="1" spans="1:15">
      <c r="A17" s="82" t="s">
        <v>79</v>
      </c>
      <c r="B17" s="82" t="s">
        <v>80</v>
      </c>
      <c r="C17" s="20">
        <v>258277.48</v>
      </c>
      <c r="D17" s="20">
        <v>258277.48</v>
      </c>
      <c r="E17" s="20">
        <v>258277.48</v>
      </c>
      <c r="F17" s="20"/>
      <c r="G17" s="20"/>
      <c r="H17" s="20"/>
      <c r="I17" s="20"/>
      <c r="J17" s="20"/>
      <c r="K17" s="20"/>
      <c r="L17" s="20"/>
      <c r="M17" s="20"/>
      <c r="N17" s="20"/>
      <c r="O17" s="20"/>
    </row>
    <row r="18" ht="21.75" customHeight="1" spans="1:15">
      <c r="A18" s="82" t="s">
        <v>81</v>
      </c>
      <c r="B18" s="82" t="s">
        <v>82</v>
      </c>
      <c r="C18" s="20">
        <v>27354</v>
      </c>
      <c r="D18" s="20">
        <v>27354</v>
      </c>
      <c r="E18" s="20">
        <v>27354</v>
      </c>
      <c r="F18" s="20"/>
      <c r="G18" s="20"/>
      <c r="H18" s="20"/>
      <c r="I18" s="20"/>
      <c r="J18" s="20"/>
      <c r="K18" s="20"/>
      <c r="L18" s="20"/>
      <c r="M18" s="20"/>
      <c r="N18" s="20"/>
      <c r="O18" s="20"/>
    </row>
    <row r="19" ht="21.75" customHeight="1" spans="1:15">
      <c r="A19" s="19" t="s">
        <v>83</v>
      </c>
      <c r="B19" s="19" t="s">
        <v>84</v>
      </c>
      <c r="C19" s="20">
        <v>47121626.88</v>
      </c>
      <c r="D19" s="20">
        <v>46395173.88</v>
      </c>
      <c r="E19" s="20">
        <v>7723373.88</v>
      </c>
      <c r="F19" s="20">
        <v>38671800</v>
      </c>
      <c r="G19" s="20"/>
      <c r="H19" s="20"/>
      <c r="I19" s="20"/>
      <c r="J19" s="20">
        <v>726453</v>
      </c>
      <c r="K19" s="20"/>
      <c r="L19" s="20"/>
      <c r="M19" s="20"/>
      <c r="N19" s="20"/>
      <c r="O19" s="20">
        <v>726453</v>
      </c>
    </row>
    <row r="20" ht="21.75" customHeight="1" spans="1:15">
      <c r="A20" s="21" t="s">
        <v>85</v>
      </c>
      <c r="B20" s="21" t="s">
        <v>86</v>
      </c>
      <c r="C20" s="20">
        <v>47071626.88</v>
      </c>
      <c r="D20" s="20">
        <v>46345173.88</v>
      </c>
      <c r="E20" s="20">
        <v>7723373.88</v>
      </c>
      <c r="F20" s="20">
        <v>38621800</v>
      </c>
      <c r="G20" s="20"/>
      <c r="H20" s="20"/>
      <c r="I20" s="20"/>
      <c r="J20" s="20">
        <v>726453</v>
      </c>
      <c r="K20" s="20"/>
      <c r="L20" s="20"/>
      <c r="M20" s="20"/>
      <c r="N20" s="20"/>
      <c r="O20" s="20">
        <v>726453</v>
      </c>
    </row>
    <row r="21" ht="21.75" customHeight="1" spans="1:15">
      <c r="A21" s="82" t="s">
        <v>87</v>
      </c>
      <c r="B21" s="82" t="s">
        <v>88</v>
      </c>
      <c r="C21" s="20">
        <v>6453095.72</v>
      </c>
      <c r="D21" s="20">
        <v>6453095.72</v>
      </c>
      <c r="E21" s="20">
        <v>6453095.72</v>
      </c>
      <c r="F21" s="20"/>
      <c r="G21" s="20"/>
      <c r="H21" s="20"/>
      <c r="I21" s="20"/>
      <c r="J21" s="20"/>
      <c r="K21" s="20"/>
      <c r="L21" s="20"/>
      <c r="M21" s="20"/>
      <c r="N21" s="20"/>
      <c r="O21" s="20"/>
    </row>
    <row r="22" ht="21.75" customHeight="1" spans="1:15">
      <c r="A22" s="82" t="s">
        <v>89</v>
      </c>
      <c r="B22" s="82" t="s">
        <v>90</v>
      </c>
      <c r="C22" s="20">
        <v>39348253</v>
      </c>
      <c r="D22" s="20">
        <v>38621800</v>
      </c>
      <c r="E22" s="20"/>
      <c r="F22" s="20">
        <v>38621800</v>
      </c>
      <c r="G22" s="20"/>
      <c r="H22" s="20"/>
      <c r="I22" s="20"/>
      <c r="J22" s="20">
        <v>726453</v>
      </c>
      <c r="K22" s="20"/>
      <c r="L22" s="20"/>
      <c r="M22" s="20"/>
      <c r="N22" s="20"/>
      <c r="O22" s="20">
        <v>726453</v>
      </c>
    </row>
    <row r="23" ht="21.75" customHeight="1" spans="1:15">
      <c r="A23" s="82" t="s">
        <v>91</v>
      </c>
      <c r="B23" s="82" t="s">
        <v>92</v>
      </c>
      <c r="C23" s="20">
        <v>1270278.16</v>
      </c>
      <c r="D23" s="20">
        <v>1270278.16</v>
      </c>
      <c r="E23" s="20">
        <v>1270278.16</v>
      </c>
      <c r="F23" s="20"/>
      <c r="G23" s="20"/>
      <c r="H23" s="20"/>
      <c r="I23" s="20"/>
      <c r="J23" s="20"/>
      <c r="K23" s="20"/>
      <c r="L23" s="20"/>
      <c r="M23" s="20"/>
      <c r="N23" s="20"/>
      <c r="O23" s="20"/>
    </row>
    <row r="24" ht="21.75" customHeight="1" spans="1:15">
      <c r="A24" s="21" t="s">
        <v>93</v>
      </c>
      <c r="B24" s="21" t="s">
        <v>94</v>
      </c>
      <c r="C24" s="20">
        <v>50000</v>
      </c>
      <c r="D24" s="20">
        <v>50000</v>
      </c>
      <c r="E24" s="20"/>
      <c r="F24" s="20">
        <v>50000</v>
      </c>
      <c r="G24" s="20"/>
      <c r="H24" s="20"/>
      <c r="I24" s="20"/>
      <c r="J24" s="20"/>
      <c r="K24" s="20"/>
      <c r="L24" s="20"/>
      <c r="M24" s="20"/>
      <c r="N24" s="20"/>
      <c r="O24" s="20"/>
    </row>
    <row r="25" ht="21.75" customHeight="1" spans="1:15">
      <c r="A25" s="82" t="s">
        <v>95</v>
      </c>
      <c r="B25" s="82" t="s">
        <v>94</v>
      </c>
      <c r="C25" s="20">
        <v>50000</v>
      </c>
      <c r="D25" s="20">
        <v>50000</v>
      </c>
      <c r="E25" s="20"/>
      <c r="F25" s="20">
        <v>50000</v>
      </c>
      <c r="G25" s="20"/>
      <c r="H25" s="20"/>
      <c r="I25" s="20"/>
      <c r="J25" s="20"/>
      <c r="K25" s="20"/>
      <c r="L25" s="20"/>
      <c r="M25" s="20"/>
      <c r="N25" s="20"/>
      <c r="O25" s="20"/>
    </row>
    <row r="26" ht="21.75" customHeight="1" spans="1:15">
      <c r="A26" s="19" t="s">
        <v>96</v>
      </c>
      <c r="B26" s="19" t="s">
        <v>97</v>
      </c>
      <c r="C26" s="20">
        <v>692538.84</v>
      </c>
      <c r="D26" s="20">
        <v>692538.84</v>
      </c>
      <c r="E26" s="20">
        <v>692538.84</v>
      </c>
      <c r="F26" s="20"/>
      <c r="G26" s="20"/>
      <c r="H26" s="20"/>
      <c r="I26" s="20"/>
      <c r="J26" s="20"/>
      <c r="K26" s="20"/>
      <c r="L26" s="20"/>
      <c r="M26" s="20"/>
      <c r="N26" s="20"/>
      <c r="O26" s="20"/>
    </row>
    <row r="27" ht="21.75" customHeight="1" spans="1:15">
      <c r="A27" s="21" t="s">
        <v>98</v>
      </c>
      <c r="B27" s="21" t="s">
        <v>99</v>
      </c>
      <c r="C27" s="20">
        <v>692538.84</v>
      </c>
      <c r="D27" s="20">
        <v>692538.84</v>
      </c>
      <c r="E27" s="20">
        <v>692538.84</v>
      </c>
      <c r="F27" s="20"/>
      <c r="G27" s="20"/>
      <c r="H27" s="20"/>
      <c r="I27" s="20"/>
      <c r="J27" s="20"/>
      <c r="K27" s="20"/>
      <c r="L27" s="20"/>
      <c r="M27" s="20"/>
      <c r="N27" s="20"/>
      <c r="O27" s="20"/>
    </row>
    <row r="28" ht="21.75" customHeight="1" spans="1:15">
      <c r="A28" s="82" t="s">
        <v>100</v>
      </c>
      <c r="B28" s="82" t="s">
        <v>101</v>
      </c>
      <c r="C28" s="20">
        <v>692538.84</v>
      </c>
      <c r="D28" s="20">
        <v>692538.84</v>
      </c>
      <c r="E28" s="20">
        <v>692538.84</v>
      </c>
      <c r="F28" s="20"/>
      <c r="G28" s="20"/>
      <c r="H28" s="20"/>
      <c r="I28" s="20"/>
      <c r="J28" s="20"/>
      <c r="K28" s="20"/>
      <c r="L28" s="20"/>
      <c r="M28" s="20"/>
      <c r="N28" s="20"/>
      <c r="O28" s="20"/>
    </row>
    <row r="29" ht="21.75" customHeight="1" spans="1:15">
      <c r="A29" s="22" t="s">
        <v>102</v>
      </c>
      <c r="B29" s="22" t="s">
        <v>102</v>
      </c>
      <c r="C29" s="20">
        <v>49385137.41</v>
      </c>
      <c r="D29" s="20">
        <v>48658684.41</v>
      </c>
      <c r="E29" s="20">
        <v>9986884.41</v>
      </c>
      <c r="F29" s="20">
        <v>38671800</v>
      </c>
      <c r="G29" s="20"/>
      <c r="H29" s="20"/>
      <c r="I29" s="20"/>
      <c r="J29" s="20">
        <v>726453</v>
      </c>
      <c r="K29" s="20"/>
      <c r="L29" s="20"/>
      <c r="M29" s="20"/>
      <c r="N29" s="20"/>
      <c r="O29" s="20">
        <v>726453</v>
      </c>
    </row>
  </sheetData>
  <mergeCells count="11">
    <mergeCell ref="A2:O2"/>
    <mergeCell ref="A3:L3"/>
    <mergeCell ref="D4:F4"/>
    <mergeCell ref="J4:O4"/>
    <mergeCell ref="A29:B29"/>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2" t="s">
        <v>103</v>
      </c>
    </row>
    <row r="2" ht="36" customHeight="1" spans="1:4">
      <c r="A2" s="4" t="str">
        <f>"2025"&amp;"年部门财政拨款收支预算总表"</f>
        <v>2025年部门财政拨款收支预算总表</v>
      </c>
      <c r="B2" s="4"/>
      <c r="C2" s="4"/>
      <c r="D2" s="4"/>
    </row>
    <row r="3" ht="24" customHeight="1" spans="1:4">
      <c r="A3" s="5" t="str">
        <f>"单位名称："&amp;"景洪市综合行政执法局"</f>
        <v>单位名称：景洪市综合行政执法局</v>
      </c>
      <c r="B3" s="5"/>
      <c r="C3" s="161"/>
      <c r="D3" s="98" t="s">
        <v>1</v>
      </c>
    </row>
    <row r="4" ht="19.5" customHeight="1" spans="1:4">
      <c r="A4" s="10" t="s">
        <v>2</v>
      </c>
      <c r="B4" s="12"/>
      <c r="C4" s="10" t="s">
        <v>3</v>
      </c>
      <c r="D4" s="12"/>
    </row>
    <row r="5" ht="21.75" customHeight="1" spans="1:4">
      <c r="A5" s="26" t="s">
        <v>4</v>
      </c>
      <c r="B5" s="104" t="s">
        <v>5</v>
      </c>
      <c r="C5" s="26" t="s">
        <v>104</v>
      </c>
      <c r="D5" s="104" t="s">
        <v>5</v>
      </c>
    </row>
    <row r="6" ht="17.25" customHeight="1" spans="1:4">
      <c r="A6" s="28"/>
      <c r="B6" s="107"/>
      <c r="C6" s="28"/>
      <c r="D6" s="107"/>
    </row>
    <row r="7" ht="17.25" customHeight="1" spans="1:4">
      <c r="A7" s="162" t="s">
        <v>105</v>
      </c>
      <c r="B7" s="20">
        <v>48658684.41</v>
      </c>
      <c r="C7" s="163" t="s">
        <v>106</v>
      </c>
      <c r="D7" s="164">
        <v>48658684.41</v>
      </c>
    </row>
    <row r="8" ht="17.25" customHeight="1" spans="1:4">
      <c r="A8" s="165" t="s">
        <v>107</v>
      </c>
      <c r="B8" s="20">
        <v>48658684.41</v>
      </c>
      <c r="C8" s="163" t="str">
        <f>"（"&amp;"一"&amp;"）"&amp;"社会保障和就业支出"</f>
        <v>（一）社会保障和就业支出</v>
      </c>
      <c r="D8" s="164">
        <v>848687.52</v>
      </c>
    </row>
    <row r="9" ht="17.25" customHeight="1" spans="1:4">
      <c r="A9" s="165" t="s">
        <v>108</v>
      </c>
      <c r="B9" s="20"/>
      <c r="C9" s="163" t="str">
        <f>"（"&amp;"二"&amp;"）"&amp;"卫生健康支出"</f>
        <v>（二）卫生健康支出</v>
      </c>
      <c r="D9" s="164">
        <v>722284.17</v>
      </c>
    </row>
    <row r="10" ht="17.25" customHeight="1" spans="1:4">
      <c r="A10" s="165" t="s">
        <v>109</v>
      </c>
      <c r="B10" s="20"/>
      <c r="C10" s="163" t="str">
        <f>"（"&amp;"三"&amp;"）"&amp;"城乡社区支出"</f>
        <v>（三）城乡社区支出</v>
      </c>
      <c r="D10" s="164">
        <v>46395173.88</v>
      </c>
    </row>
    <row r="11" ht="17.25" customHeight="1" spans="1:4">
      <c r="A11" s="165" t="s">
        <v>110</v>
      </c>
      <c r="B11" s="20"/>
      <c r="C11" s="163" t="str">
        <f>"（"&amp;"四"&amp;"）"&amp;"住房保障支出"</f>
        <v>（四）住房保障支出</v>
      </c>
      <c r="D11" s="164">
        <v>692538.84</v>
      </c>
    </row>
    <row r="12" ht="17.25" customHeight="1" spans="1:4">
      <c r="A12" s="165" t="s">
        <v>107</v>
      </c>
      <c r="B12" s="20"/>
      <c r="C12" s="163"/>
      <c r="D12" s="164"/>
    </row>
    <row r="13" ht="17.25" customHeight="1" spans="1:4">
      <c r="A13" s="165" t="s">
        <v>108</v>
      </c>
      <c r="B13" s="20"/>
      <c r="C13" s="163"/>
      <c r="D13" s="164"/>
    </row>
    <row r="14" ht="17.25" customHeight="1" spans="1:4">
      <c r="A14" s="165" t="s">
        <v>109</v>
      </c>
      <c r="B14" s="20"/>
      <c r="C14" s="163"/>
      <c r="D14" s="164"/>
    </row>
    <row r="15" customHeight="1" spans="1:4">
      <c r="A15" s="166"/>
      <c r="B15" s="167"/>
      <c r="C15" s="168" t="s">
        <v>111</v>
      </c>
      <c r="D15" s="167"/>
    </row>
    <row r="16" ht="17.25" customHeight="1" spans="1:4">
      <c r="A16" s="169" t="s">
        <v>112</v>
      </c>
      <c r="B16" s="170">
        <v>48658684.41</v>
      </c>
      <c r="C16" s="166" t="s">
        <v>25</v>
      </c>
      <c r="D16" s="170">
        <v>48658684.41</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9"/>
  <sheetViews>
    <sheetView showZeros="0" workbookViewId="0">
      <selection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5"/>
      <c r="F1" s="153"/>
      <c r="G1" s="32" t="s">
        <v>113</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"单位名称："&amp;"景洪市综合行政执法局"</f>
        <v>单位名称：景洪市综合行政执法局</v>
      </c>
      <c r="B3" s="5"/>
      <c r="C3" s="5"/>
      <c r="D3" s="5"/>
      <c r="E3" s="5"/>
      <c r="F3" s="98"/>
      <c r="G3" s="98" t="s">
        <v>1</v>
      </c>
    </row>
    <row r="4" ht="20.25" customHeight="1" spans="1:7">
      <c r="A4" s="154" t="s">
        <v>114</v>
      </c>
      <c r="B4" s="155"/>
      <c r="C4" s="104" t="s">
        <v>29</v>
      </c>
      <c r="D4" s="140" t="s">
        <v>50</v>
      </c>
      <c r="E4" s="143"/>
      <c r="F4" s="144"/>
      <c r="G4" s="156" t="s">
        <v>51</v>
      </c>
    </row>
    <row r="5" ht="20.25" customHeight="1" spans="1:7">
      <c r="A5" s="157" t="s">
        <v>48</v>
      </c>
      <c r="B5" s="157" t="s">
        <v>49</v>
      </c>
      <c r="C5" s="107"/>
      <c r="D5" s="17" t="s">
        <v>31</v>
      </c>
      <c r="E5" s="17" t="s">
        <v>115</v>
      </c>
      <c r="F5" s="17" t="s">
        <v>116</v>
      </c>
      <c r="G5" s="92"/>
    </row>
    <row r="6" ht="19.5" customHeight="1" spans="1:7">
      <c r="A6" s="157" t="s">
        <v>117</v>
      </c>
      <c r="B6" s="157" t="s">
        <v>118</v>
      </c>
      <c r="C6" s="157" t="s">
        <v>119</v>
      </c>
      <c r="D6" s="17">
        <v>4</v>
      </c>
      <c r="E6" s="158" t="s">
        <v>120</v>
      </c>
      <c r="F6" s="158" t="s">
        <v>121</v>
      </c>
      <c r="G6" s="157" t="s">
        <v>122</v>
      </c>
    </row>
    <row r="7" ht="18" customHeight="1" spans="1:7">
      <c r="A7" s="19" t="s">
        <v>59</v>
      </c>
      <c r="B7" s="19" t="s">
        <v>60</v>
      </c>
      <c r="C7" s="20">
        <v>848687.52</v>
      </c>
      <c r="D7" s="20">
        <v>848687.52</v>
      </c>
      <c r="E7" s="20">
        <v>840887.52</v>
      </c>
      <c r="F7" s="20">
        <v>7800</v>
      </c>
      <c r="G7" s="20"/>
    </row>
    <row r="8" ht="18" customHeight="1" spans="1:7">
      <c r="A8" s="21" t="s">
        <v>61</v>
      </c>
      <c r="B8" s="21" t="s">
        <v>62</v>
      </c>
      <c r="C8" s="20">
        <v>842039.52</v>
      </c>
      <c r="D8" s="20">
        <v>842039.52</v>
      </c>
      <c r="E8" s="20">
        <v>834239.52</v>
      </c>
      <c r="F8" s="20">
        <v>7800</v>
      </c>
      <c r="G8" s="20"/>
    </row>
    <row r="9" ht="18" customHeight="1" spans="1:7">
      <c r="A9" s="82" t="s">
        <v>63</v>
      </c>
      <c r="B9" s="82" t="s">
        <v>64</v>
      </c>
      <c r="C9" s="20">
        <v>7800</v>
      </c>
      <c r="D9" s="20">
        <v>7800</v>
      </c>
      <c r="E9" s="20"/>
      <c r="F9" s="20">
        <v>7800</v>
      </c>
      <c r="G9" s="20"/>
    </row>
    <row r="10" ht="18" customHeight="1" spans="1:7">
      <c r="A10" s="82" t="s">
        <v>65</v>
      </c>
      <c r="B10" s="82" t="s">
        <v>66</v>
      </c>
      <c r="C10" s="20">
        <v>834239.52</v>
      </c>
      <c r="D10" s="20">
        <v>834239.52</v>
      </c>
      <c r="E10" s="20">
        <v>834239.52</v>
      </c>
      <c r="F10" s="20"/>
      <c r="G10" s="20"/>
    </row>
    <row r="11" ht="18" customHeight="1" spans="1:7">
      <c r="A11" s="21" t="s">
        <v>67</v>
      </c>
      <c r="B11" s="21" t="s">
        <v>68</v>
      </c>
      <c r="C11" s="20">
        <v>6648</v>
      </c>
      <c r="D11" s="20">
        <v>6648</v>
      </c>
      <c r="E11" s="20">
        <v>6648</v>
      </c>
      <c r="F11" s="20"/>
      <c r="G11" s="20"/>
    </row>
    <row r="12" ht="18" customHeight="1" spans="1:7">
      <c r="A12" s="82" t="s">
        <v>69</v>
      </c>
      <c r="B12" s="82" t="s">
        <v>70</v>
      </c>
      <c r="C12" s="20">
        <v>6648</v>
      </c>
      <c r="D12" s="20">
        <v>6648</v>
      </c>
      <c r="E12" s="20">
        <v>6648</v>
      </c>
      <c r="F12" s="20"/>
      <c r="G12" s="20"/>
    </row>
    <row r="13" ht="18" customHeight="1" spans="1:7">
      <c r="A13" s="19" t="s">
        <v>71</v>
      </c>
      <c r="B13" s="19" t="s">
        <v>72</v>
      </c>
      <c r="C13" s="20">
        <v>722284.17</v>
      </c>
      <c r="D13" s="20">
        <v>722284.17</v>
      </c>
      <c r="E13" s="20">
        <v>722284.17</v>
      </c>
      <c r="F13" s="20"/>
      <c r="G13" s="20"/>
    </row>
    <row r="14" ht="18" customHeight="1" spans="1:7">
      <c r="A14" s="21" t="s">
        <v>73</v>
      </c>
      <c r="B14" s="21" t="s">
        <v>74</v>
      </c>
      <c r="C14" s="20">
        <v>722284.17</v>
      </c>
      <c r="D14" s="20">
        <v>722284.17</v>
      </c>
      <c r="E14" s="20">
        <v>722284.17</v>
      </c>
      <c r="F14" s="20"/>
      <c r="G14" s="20"/>
    </row>
    <row r="15" ht="18" customHeight="1" spans="1:7">
      <c r="A15" s="82" t="s">
        <v>75</v>
      </c>
      <c r="B15" s="82" t="s">
        <v>76</v>
      </c>
      <c r="C15" s="20">
        <v>350065.7</v>
      </c>
      <c r="D15" s="20">
        <v>350065.7</v>
      </c>
      <c r="E15" s="20">
        <v>350065.7</v>
      </c>
      <c r="F15" s="20"/>
      <c r="G15" s="20"/>
    </row>
    <row r="16" ht="18" customHeight="1" spans="1:7">
      <c r="A16" s="82" t="s">
        <v>77</v>
      </c>
      <c r="B16" s="82" t="s">
        <v>78</v>
      </c>
      <c r="C16" s="20">
        <v>86586.99</v>
      </c>
      <c r="D16" s="20">
        <v>86586.99</v>
      </c>
      <c r="E16" s="20">
        <v>86586.99</v>
      </c>
      <c r="F16" s="20"/>
      <c r="G16" s="20"/>
    </row>
    <row r="17" ht="18" customHeight="1" spans="1:7">
      <c r="A17" s="82" t="s">
        <v>79</v>
      </c>
      <c r="B17" s="82" t="s">
        <v>80</v>
      </c>
      <c r="C17" s="20">
        <v>258277.48</v>
      </c>
      <c r="D17" s="20">
        <v>258277.48</v>
      </c>
      <c r="E17" s="20">
        <v>258277.48</v>
      </c>
      <c r="F17" s="20"/>
      <c r="G17" s="20"/>
    </row>
    <row r="18" ht="18" customHeight="1" spans="1:7">
      <c r="A18" s="82" t="s">
        <v>81</v>
      </c>
      <c r="B18" s="82" t="s">
        <v>82</v>
      </c>
      <c r="C18" s="20">
        <v>27354</v>
      </c>
      <c r="D18" s="20">
        <v>27354</v>
      </c>
      <c r="E18" s="20">
        <v>27354</v>
      </c>
      <c r="F18" s="20"/>
      <c r="G18" s="20"/>
    </row>
    <row r="19" ht="18" customHeight="1" spans="1:7">
      <c r="A19" s="19" t="s">
        <v>83</v>
      </c>
      <c r="B19" s="19" t="s">
        <v>84</v>
      </c>
      <c r="C19" s="20">
        <v>46395173.88</v>
      </c>
      <c r="D19" s="20">
        <v>7723373.88</v>
      </c>
      <c r="E19" s="20">
        <v>6850077</v>
      </c>
      <c r="F19" s="20">
        <v>873296.88</v>
      </c>
      <c r="G19" s="20">
        <v>38671800</v>
      </c>
    </row>
    <row r="20" ht="18" customHeight="1" spans="1:7">
      <c r="A20" s="21" t="s">
        <v>85</v>
      </c>
      <c r="B20" s="21" t="s">
        <v>86</v>
      </c>
      <c r="C20" s="20">
        <v>46345173.88</v>
      </c>
      <c r="D20" s="20">
        <v>7723373.88</v>
      </c>
      <c r="E20" s="20">
        <v>6850077</v>
      </c>
      <c r="F20" s="20">
        <v>873296.88</v>
      </c>
      <c r="G20" s="20">
        <v>38621800</v>
      </c>
    </row>
    <row r="21" ht="18" customHeight="1" spans="1:7">
      <c r="A21" s="82" t="s">
        <v>87</v>
      </c>
      <c r="B21" s="82" t="s">
        <v>88</v>
      </c>
      <c r="C21" s="20">
        <v>6453095.72</v>
      </c>
      <c r="D21" s="20">
        <v>6453095.72</v>
      </c>
      <c r="E21" s="20">
        <v>5688479</v>
      </c>
      <c r="F21" s="20">
        <v>764616.72</v>
      </c>
      <c r="G21" s="20"/>
    </row>
    <row r="22" ht="18" customHeight="1" spans="1:7">
      <c r="A22" s="82" t="s">
        <v>89</v>
      </c>
      <c r="B22" s="82" t="s">
        <v>90</v>
      </c>
      <c r="C22" s="20">
        <v>38621800</v>
      </c>
      <c r="D22" s="20"/>
      <c r="E22" s="20"/>
      <c r="F22" s="20"/>
      <c r="G22" s="20">
        <v>38621800</v>
      </c>
    </row>
    <row r="23" ht="18" customHeight="1" spans="1:7">
      <c r="A23" s="82" t="s">
        <v>91</v>
      </c>
      <c r="B23" s="82" t="s">
        <v>92</v>
      </c>
      <c r="C23" s="20">
        <v>1270278.16</v>
      </c>
      <c r="D23" s="20">
        <v>1270278.16</v>
      </c>
      <c r="E23" s="20">
        <v>1161598</v>
      </c>
      <c r="F23" s="20">
        <v>108680.16</v>
      </c>
      <c r="G23" s="20"/>
    </row>
    <row r="24" ht="18" customHeight="1" spans="1:7">
      <c r="A24" s="21" t="s">
        <v>93</v>
      </c>
      <c r="B24" s="21" t="s">
        <v>94</v>
      </c>
      <c r="C24" s="20">
        <v>50000</v>
      </c>
      <c r="D24" s="20"/>
      <c r="E24" s="20"/>
      <c r="F24" s="20"/>
      <c r="G24" s="20">
        <v>50000</v>
      </c>
    </row>
    <row r="25" ht="18" customHeight="1" spans="1:7">
      <c r="A25" s="82" t="s">
        <v>95</v>
      </c>
      <c r="B25" s="82" t="s">
        <v>94</v>
      </c>
      <c r="C25" s="20">
        <v>50000</v>
      </c>
      <c r="D25" s="20"/>
      <c r="E25" s="20"/>
      <c r="F25" s="20"/>
      <c r="G25" s="20">
        <v>50000</v>
      </c>
    </row>
    <row r="26" ht="18" customHeight="1" spans="1:7">
      <c r="A26" s="19" t="s">
        <v>96</v>
      </c>
      <c r="B26" s="19" t="s">
        <v>97</v>
      </c>
      <c r="C26" s="20">
        <v>692538.84</v>
      </c>
      <c r="D26" s="20">
        <v>692538.84</v>
      </c>
      <c r="E26" s="20">
        <v>692538.84</v>
      </c>
      <c r="F26" s="20"/>
      <c r="G26" s="20"/>
    </row>
    <row r="27" ht="18" customHeight="1" spans="1:7">
      <c r="A27" s="21" t="s">
        <v>98</v>
      </c>
      <c r="B27" s="21" t="s">
        <v>99</v>
      </c>
      <c r="C27" s="20">
        <v>692538.84</v>
      </c>
      <c r="D27" s="20">
        <v>692538.84</v>
      </c>
      <c r="E27" s="20">
        <v>692538.84</v>
      </c>
      <c r="F27" s="20"/>
      <c r="G27" s="20"/>
    </row>
    <row r="28" ht="18" customHeight="1" spans="1:7">
      <c r="A28" s="82" t="s">
        <v>100</v>
      </c>
      <c r="B28" s="82" t="s">
        <v>101</v>
      </c>
      <c r="C28" s="20">
        <v>692538.84</v>
      </c>
      <c r="D28" s="20">
        <v>692538.84</v>
      </c>
      <c r="E28" s="20">
        <v>692538.84</v>
      </c>
      <c r="F28" s="20"/>
      <c r="G28" s="20"/>
    </row>
    <row r="29" ht="18" customHeight="1" spans="1:7">
      <c r="A29" s="159" t="s">
        <v>102</v>
      </c>
      <c r="B29" s="160" t="s">
        <v>102</v>
      </c>
      <c r="C29" s="20">
        <v>48658684.41</v>
      </c>
      <c r="D29" s="20">
        <v>9986884.41</v>
      </c>
      <c r="E29" s="20">
        <v>9105787.53</v>
      </c>
      <c r="F29" s="20">
        <v>881096.88</v>
      </c>
      <c r="G29" s="20">
        <v>38671800</v>
      </c>
    </row>
  </sheetData>
  <mergeCells count="7">
    <mergeCell ref="A2:G2"/>
    <mergeCell ref="A3:E3"/>
    <mergeCell ref="A4:B4"/>
    <mergeCell ref="D4:F4"/>
    <mergeCell ref="A29:B29"/>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A1" sqref="A1"/>
    </sheetView>
  </sheetViews>
  <sheetFormatPr defaultColWidth="10.6555555555556" defaultRowHeight="14.25" customHeight="1" outlineLevelRow="6" outlineLevelCol="5"/>
  <cols>
    <col min="1" max="2" width="32" customWidth="1"/>
    <col min="3" max="6" width="30.1555555555556" customWidth="1"/>
  </cols>
  <sheetData>
    <row r="1" customHeight="1" spans="1:6">
      <c r="A1" s="148"/>
      <c r="B1" s="148"/>
      <c r="C1" s="69"/>
      <c r="D1" s="149"/>
      <c r="F1" s="150" t="s">
        <v>123</v>
      </c>
    </row>
    <row r="2" ht="32.25" customHeight="1" spans="1:6">
      <c r="A2" s="103" t="str">
        <f>"2025"&amp;"年一般公共预算“三公”经费支出预算表"</f>
        <v>2025年一般公共预算“三公”经费支出预算表</v>
      </c>
      <c r="B2" s="151"/>
      <c r="C2" s="151"/>
      <c r="D2" s="151"/>
      <c r="E2" s="151"/>
      <c r="F2" s="151"/>
    </row>
    <row r="3" ht="18.75" customHeight="1" spans="1:6">
      <c r="A3" s="152" t="str">
        <f>"单位名称："&amp;"景洪市综合行政执法局"</f>
        <v>单位名称：景洪市综合行政执法局</v>
      </c>
      <c r="B3" s="151"/>
      <c r="C3" s="151"/>
      <c r="D3" s="151"/>
      <c r="E3" s="151"/>
      <c r="F3" s="36" t="s">
        <v>124</v>
      </c>
    </row>
    <row r="4" ht="19.5" customHeight="1" spans="1:6">
      <c r="A4" s="9" t="s">
        <v>125</v>
      </c>
      <c r="B4" s="26" t="s">
        <v>126</v>
      </c>
      <c r="C4" s="10" t="s">
        <v>127</v>
      </c>
      <c r="D4" s="11"/>
      <c r="E4" s="12"/>
      <c r="F4" s="26" t="s">
        <v>128</v>
      </c>
    </row>
    <row r="5" ht="19.5" customHeight="1" spans="1:6">
      <c r="A5" s="16"/>
      <c r="B5" s="28"/>
      <c r="C5" s="17" t="s">
        <v>31</v>
      </c>
      <c r="D5" s="17" t="s">
        <v>129</v>
      </c>
      <c r="E5" s="17" t="s">
        <v>130</v>
      </c>
      <c r="F5" s="28"/>
    </row>
    <row r="6" ht="18.75" customHeight="1" spans="1:6">
      <c r="A6" s="40">
        <v>1</v>
      </c>
      <c r="B6" s="40">
        <v>2</v>
      </c>
      <c r="C6" s="37">
        <v>3</v>
      </c>
      <c r="D6" s="40">
        <v>4</v>
      </c>
      <c r="E6" s="40">
        <v>5</v>
      </c>
      <c r="F6" s="40">
        <v>6</v>
      </c>
    </row>
    <row r="7" ht="24" customHeight="1" spans="1:6">
      <c r="A7" s="20">
        <v>53932</v>
      </c>
      <c r="B7" s="20"/>
      <c r="C7" s="20">
        <v>46196</v>
      </c>
      <c r="D7" s="20"/>
      <c r="E7" s="20">
        <v>46196</v>
      </c>
      <c r="F7" s="20">
        <v>7736</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60"/>
  <sheetViews>
    <sheetView showZeros="0" topLeftCell="A2" workbookViewId="0">
      <selection activeCell="G53" sqref="G53"/>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ht="18.75" customHeight="1" spans="2:24">
      <c r="B1" s="136"/>
      <c r="D1" s="137"/>
      <c r="E1" s="137"/>
      <c r="F1" s="137"/>
      <c r="G1" s="137"/>
      <c r="H1" s="70"/>
      <c r="I1" s="70"/>
      <c r="J1" s="2"/>
      <c r="K1" s="70"/>
      <c r="L1" s="70"/>
      <c r="M1" s="70"/>
      <c r="N1" s="70"/>
      <c r="O1" s="2"/>
      <c r="P1" s="2"/>
      <c r="Q1" s="2"/>
      <c r="R1" s="70"/>
      <c r="V1" s="136"/>
      <c r="X1" s="3" t="s">
        <v>131</v>
      </c>
    </row>
    <row r="2" ht="39.75" customHeight="1" spans="1:24">
      <c r="A2" s="138" t="str">
        <f>"2025"&amp;"年部门基本支出预算表"</f>
        <v>2025年部门基本支出预算表</v>
      </c>
      <c r="B2" s="138"/>
      <c r="C2" s="138"/>
      <c r="D2" s="138"/>
      <c r="E2" s="138"/>
      <c r="F2" s="138"/>
      <c r="G2" s="138"/>
      <c r="H2" s="138"/>
      <c r="I2" s="138"/>
      <c r="J2" s="138"/>
      <c r="K2" s="138"/>
      <c r="L2" s="138"/>
      <c r="M2" s="138"/>
      <c r="N2" s="138"/>
      <c r="O2" s="138"/>
      <c r="P2" s="138"/>
      <c r="Q2" s="138"/>
      <c r="R2" s="138"/>
      <c r="S2" s="138"/>
      <c r="T2" s="138"/>
      <c r="U2" s="138"/>
      <c r="V2" s="138"/>
      <c r="W2" s="138"/>
      <c r="X2" s="138"/>
    </row>
    <row r="3" ht="18.75" customHeight="1" spans="1:24">
      <c r="A3" s="5" t="str">
        <f>"单位名称："&amp;"景洪市综合行政执法局"</f>
        <v>单位名称：景洪市综合行政执法局</v>
      </c>
      <c r="B3" s="5"/>
      <c r="C3" s="5"/>
      <c r="D3" s="5"/>
      <c r="E3" s="5"/>
      <c r="F3" s="5"/>
      <c r="G3" s="5"/>
      <c r="H3" s="139"/>
      <c r="I3" s="139"/>
      <c r="J3" s="6"/>
      <c r="K3" s="139"/>
      <c r="L3" s="139"/>
      <c r="M3" s="139"/>
      <c r="N3" s="139"/>
      <c r="O3" s="6"/>
      <c r="P3" s="6"/>
      <c r="Q3" s="6"/>
      <c r="R3" s="139"/>
      <c r="S3" s="35"/>
      <c r="T3" s="35"/>
      <c r="U3" s="35"/>
      <c r="V3" s="147"/>
      <c r="W3" s="35"/>
      <c r="X3" s="7" t="s">
        <v>124</v>
      </c>
    </row>
    <row r="4" ht="18" customHeight="1" spans="1:24">
      <c r="A4" s="8" t="s">
        <v>132</v>
      </c>
      <c r="B4" s="8" t="s">
        <v>133</v>
      </c>
      <c r="C4" s="8" t="s">
        <v>134</v>
      </c>
      <c r="D4" s="8" t="s">
        <v>135</v>
      </c>
      <c r="E4" s="8" t="s">
        <v>136</v>
      </c>
      <c r="F4" s="8" t="s">
        <v>137</v>
      </c>
      <c r="G4" s="8" t="s">
        <v>138</v>
      </c>
      <c r="H4" s="140" t="s">
        <v>139</v>
      </c>
      <c r="I4" s="143" t="s">
        <v>139</v>
      </c>
      <c r="J4" s="143"/>
      <c r="K4" s="143"/>
      <c r="L4" s="143"/>
      <c r="M4" s="143"/>
      <c r="N4" s="143"/>
      <c r="O4" s="143"/>
      <c r="P4" s="143"/>
      <c r="Q4" s="143"/>
      <c r="R4" s="143" t="s">
        <v>35</v>
      </c>
      <c r="S4" s="143" t="s">
        <v>53</v>
      </c>
      <c r="T4" s="143"/>
      <c r="U4" s="143"/>
      <c r="V4" s="143"/>
      <c r="W4" s="143"/>
      <c r="X4" s="144"/>
    </row>
    <row r="5" ht="18" customHeight="1" spans="1:24">
      <c r="A5" s="13"/>
      <c r="B5" s="13"/>
      <c r="C5" s="13"/>
      <c r="D5" s="13"/>
      <c r="E5" s="13"/>
      <c r="F5" s="13"/>
      <c r="G5" s="13"/>
      <c r="H5" s="104" t="s">
        <v>140</v>
      </c>
      <c r="I5" s="140" t="s">
        <v>32</v>
      </c>
      <c r="J5" s="143"/>
      <c r="K5" s="143"/>
      <c r="L5" s="143"/>
      <c r="M5" s="143"/>
      <c r="N5" s="144"/>
      <c r="O5" s="10" t="s">
        <v>141</v>
      </c>
      <c r="P5" s="11"/>
      <c r="Q5" s="12"/>
      <c r="R5" s="8" t="s">
        <v>35</v>
      </c>
      <c r="S5" s="140" t="s">
        <v>53</v>
      </c>
      <c r="T5" s="143" t="s">
        <v>38</v>
      </c>
      <c r="U5" s="143" t="s">
        <v>53</v>
      </c>
      <c r="V5" s="143" t="s">
        <v>40</v>
      </c>
      <c r="W5" s="143" t="s">
        <v>41</v>
      </c>
      <c r="X5" s="144" t="s">
        <v>42</v>
      </c>
    </row>
    <row r="6" ht="18.75" customHeight="1" spans="1:24">
      <c r="A6" s="13"/>
      <c r="B6" s="13"/>
      <c r="C6" s="13"/>
      <c r="D6" s="13"/>
      <c r="E6" s="13"/>
      <c r="F6" s="13"/>
      <c r="G6" s="13"/>
      <c r="H6" s="141"/>
      <c r="I6" s="145" t="s">
        <v>142</v>
      </c>
      <c r="J6" s="146" t="s">
        <v>143</v>
      </c>
      <c r="K6" s="8" t="s">
        <v>144</v>
      </c>
      <c r="L6" s="8" t="s">
        <v>145</v>
      </c>
      <c r="M6" s="8" t="s">
        <v>146</v>
      </c>
      <c r="N6" s="8" t="s">
        <v>147</v>
      </c>
      <c r="O6" s="8" t="s">
        <v>32</v>
      </c>
      <c r="P6" s="8" t="s">
        <v>33</v>
      </c>
      <c r="Q6" s="8" t="s">
        <v>34</v>
      </c>
      <c r="R6" s="13"/>
      <c r="S6" s="8" t="s">
        <v>31</v>
      </c>
      <c r="T6" s="8" t="s">
        <v>38</v>
      </c>
      <c r="U6" s="8" t="s">
        <v>148</v>
      </c>
      <c r="V6" s="8" t="s">
        <v>40</v>
      </c>
      <c r="W6" s="8" t="s">
        <v>41</v>
      </c>
      <c r="X6" s="8" t="s">
        <v>42</v>
      </c>
    </row>
    <row r="7" ht="37.5" customHeight="1" spans="1:24">
      <c r="A7" s="15"/>
      <c r="B7" s="15"/>
      <c r="C7" s="15"/>
      <c r="D7" s="15"/>
      <c r="E7" s="15"/>
      <c r="F7" s="15"/>
      <c r="G7" s="15"/>
      <c r="H7" s="107"/>
      <c r="I7" s="91" t="s">
        <v>31</v>
      </c>
      <c r="J7" s="91" t="s">
        <v>149</v>
      </c>
      <c r="K7" s="15" t="s">
        <v>143</v>
      </c>
      <c r="L7" s="15" t="s">
        <v>145</v>
      </c>
      <c r="M7" s="15" t="s">
        <v>146</v>
      </c>
      <c r="N7" s="15" t="s">
        <v>147</v>
      </c>
      <c r="O7" s="15" t="s">
        <v>145</v>
      </c>
      <c r="P7" s="15" t="s">
        <v>146</v>
      </c>
      <c r="Q7" s="15" t="s">
        <v>147</v>
      </c>
      <c r="R7" s="15" t="s">
        <v>35</v>
      </c>
      <c r="S7" s="15" t="s">
        <v>31</v>
      </c>
      <c r="T7" s="15" t="s">
        <v>38</v>
      </c>
      <c r="U7" s="15" t="s">
        <v>148</v>
      </c>
      <c r="V7" s="15" t="s">
        <v>40</v>
      </c>
      <c r="W7" s="15" t="s">
        <v>41</v>
      </c>
      <c r="X7" s="15" t="s">
        <v>42</v>
      </c>
    </row>
    <row r="8" ht="19.5" customHeight="1" spans="1:24">
      <c r="A8" s="142">
        <v>1</v>
      </c>
      <c r="B8" s="142">
        <v>2</v>
      </c>
      <c r="C8" s="142">
        <v>3</v>
      </c>
      <c r="D8" s="142">
        <v>4</v>
      </c>
      <c r="E8" s="142">
        <v>5</v>
      </c>
      <c r="F8" s="142">
        <v>6</v>
      </c>
      <c r="G8" s="142">
        <v>7</v>
      </c>
      <c r="H8" s="142">
        <v>8</v>
      </c>
      <c r="I8" s="142">
        <v>9</v>
      </c>
      <c r="J8" s="142">
        <v>10</v>
      </c>
      <c r="K8" s="142">
        <v>11</v>
      </c>
      <c r="L8" s="142">
        <v>12</v>
      </c>
      <c r="M8" s="142">
        <v>13</v>
      </c>
      <c r="N8" s="142">
        <v>14</v>
      </c>
      <c r="O8" s="142">
        <v>15</v>
      </c>
      <c r="P8" s="142">
        <v>16</v>
      </c>
      <c r="Q8" s="142">
        <v>17</v>
      </c>
      <c r="R8" s="142">
        <v>18</v>
      </c>
      <c r="S8" s="142">
        <v>19</v>
      </c>
      <c r="T8" s="142">
        <v>20</v>
      </c>
      <c r="U8" s="142">
        <v>21</v>
      </c>
      <c r="V8" s="142">
        <v>22</v>
      </c>
      <c r="W8" s="142">
        <v>23</v>
      </c>
      <c r="X8" s="142">
        <v>24</v>
      </c>
    </row>
    <row r="9" ht="21" customHeight="1" spans="1:24">
      <c r="A9" s="19" t="s">
        <v>44</v>
      </c>
      <c r="B9" s="19"/>
      <c r="C9" s="19"/>
      <c r="D9" s="19"/>
      <c r="E9" s="19"/>
      <c r="F9" s="19"/>
      <c r="G9" s="19"/>
      <c r="H9" s="20">
        <v>9986884.41</v>
      </c>
      <c r="I9" s="20">
        <v>9986884.41</v>
      </c>
      <c r="J9" s="20"/>
      <c r="K9" s="20"/>
      <c r="L9" s="20"/>
      <c r="M9" s="20">
        <v>9986884.41</v>
      </c>
      <c r="N9" s="20"/>
      <c r="O9" s="20"/>
      <c r="P9" s="20"/>
      <c r="Q9" s="20"/>
      <c r="R9" s="20"/>
      <c r="S9" s="20"/>
      <c r="T9" s="20"/>
      <c r="U9" s="20"/>
      <c r="V9" s="20"/>
      <c r="W9" s="20"/>
      <c r="X9" s="20"/>
    </row>
    <row r="10" ht="21" customHeight="1" spans="1:24">
      <c r="A10" s="21" t="s">
        <v>44</v>
      </c>
      <c r="B10" s="19" t="s">
        <v>150</v>
      </c>
      <c r="C10" s="19" t="s">
        <v>151</v>
      </c>
      <c r="D10" s="19" t="s">
        <v>87</v>
      </c>
      <c r="E10" s="19" t="s">
        <v>88</v>
      </c>
      <c r="F10" s="19" t="s">
        <v>152</v>
      </c>
      <c r="G10" s="19" t="s">
        <v>153</v>
      </c>
      <c r="H10" s="20">
        <v>1551876</v>
      </c>
      <c r="I10" s="20">
        <v>1551876</v>
      </c>
      <c r="J10" s="20"/>
      <c r="K10" s="20"/>
      <c r="L10" s="20"/>
      <c r="M10" s="20">
        <v>1551876</v>
      </c>
      <c r="N10" s="20"/>
      <c r="O10" s="20"/>
      <c r="P10" s="20"/>
      <c r="Q10" s="20"/>
      <c r="R10" s="20"/>
      <c r="S10" s="20"/>
      <c r="T10" s="20"/>
      <c r="U10" s="20"/>
      <c r="V10" s="20"/>
      <c r="W10" s="20"/>
      <c r="X10" s="20"/>
    </row>
    <row r="11" ht="21" customHeight="1" spans="1:24">
      <c r="A11" s="21" t="s">
        <v>44</v>
      </c>
      <c r="B11" s="19" t="s">
        <v>150</v>
      </c>
      <c r="C11" s="19" t="s">
        <v>151</v>
      </c>
      <c r="D11" s="19" t="s">
        <v>87</v>
      </c>
      <c r="E11" s="19" t="s">
        <v>88</v>
      </c>
      <c r="F11" s="19" t="s">
        <v>154</v>
      </c>
      <c r="G11" s="19" t="s">
        <v>155</v>
      </c>
      <c r="H11" s="20">
        <v>2070960</v>
      </c>
      <c r="I11" s="20">
        <v>2070960</v>
      </c>
      <c r="J11" s="20"/>
      <c r="K11" s="20"/>
      <c r="L11" s="20"/>
      <c r="M11" s="20">
        <v>2070960</v>
      </c>
      <c r="N11" s="20"/>
      <c r="O11" s="20"/>
      <c r="P11" s="20"/>
      <c r="Q11" s="20"/>
      <c r="R11" s="20"/>
      <c r="S11" s="20"/>
      <c r="T11" s="20"/>
      <c r="U11" s="20"/>
      <c r="V11" s="20"/>
      <c r="W11" s="20"/>
      <c r="X11" s="20"/>
    </row>
    <row r="12" ht="21" customHeight="1" spans="1:24">
      <c r="A12" s="21" t="s">
        <v>44</v>
      </c>
      <c r="B12" s="19" t="s">
        <v>150</v>
      </c>
      <c r="C12" s="19" t="s">
        <v>151</v>
      </c>
      <c r="D12" s="19" t="s">
        <v>87</v>
      </c>
      <c r="E12" s="19" t="s">
        <v>88</v>
      </c>
      <c r="F12" s="19" t="s">
        <v>156</v>
      </c>
      <c r="G12" s="19" t="s">
        <v>157</v>
      </c>
      <c r="H12" s="20">
        <v>129323</v>
      </c>
      <c r="I12" s="20">
        <v>129323</v>
      </c>
      <c r="J12" s="20"/>
      <c r="K12" s="20"/>
      <c r="L12" s="20"/>
      <c r="M12" s="20">
        <v>129323</v>
      </c>
      <c r="N12" s="20"/>
      <c r="O12" s="20"/>
      <c r="P12" s="20"/>
      <c r="Q12" s="20"/>
      <c r="R12" s="20"/>
      <c r="S12" s="20"/>
      <c r="T12" s="20"/>
      <c r="U12" s="20"/>
      <c r="V12" s="20"/>
      <c r="W12" s="20"/>
      <c r="X12" s="20"/>
    </row>
    <row r="13" ht="28" customHeight="1" spans="1:24">
      <c r="A13" s="21" t="s">
        <v>44</v>
      </c>
      <c r="B13" s="19" t="s">
        <v>158</v>
      </c>
      <c r="C13" s="19" t="s">
        <v>159</v>
      </c>
      <c r="D13" s="19" t="s">
        <v>65</v>
      </c>
      <c r="E13" s="19" t="s">
        <v>66</v>
      </c>
      <c r="F13" s="19" t="s">
        <v>160</v>
      </c>
      <c r="G13" s="19" t="s">
        <v>161</v>
      </c>
      <c r="H13" s="20">
        <v>662649.44</v>
      </c>
      <c r="I13" s="20">
        <v>662649.44</v>
      </c>
      <c r="J13" s="20"/>
      <c r="K13" s="20"/>
      <c r="L13" s="20"/>
      <c r="M13" s="20">
        <v>662649.44</v>
      </c>
      <c r="N13" s="20"/>
      <c r="O13" s="20"/>
      <c r="P13" s="20"/>
      <c r="Q13" s="20"/>
      <c r="R13" s="20"/>
      <c r="S13" s="20"/>
      <c r="T13" s="20"/>
      <c r="U13" s="20"/>
      <c r="V13" s="20"/>
      <c r="W13" s="20"/>
      <c r="X13" s="20"/>
    </row>
    <row r="14" ht="21" customHeight="1" spans="1:24">
      <c r="A14" s="21" t="s">
        <v>44</v>
      </c>
      <c r="B14" s="19" t="s">
        <v>158</v>
      </c>
      <c r="C14" s="19" t="s">
        <v>159</v>
      </c>
      <c r="D14" s="19" t="s">
        <v>75</v>
      </c>
      <c r="E14" s="19" t="s">
        <v>76</v>
      </c>
      <c r="F14" s="19" t="s">
        <v>162</v>
      </c>
      <c r="G14" s="19" t="s">
        <v>163</v>
      </c>
      <c r="H14" s="20">
        <v>350065.7</v>
      </c>
      <c r="I14" s="20">
        <v>350065.7</v>
      </c>
      <c r="J14" s="20"/>
      <c r="K14" s="20"/>
      <c r="L14" s="20"/>
      <c r="M14" s="20">
        <v>350065.7</v>
      </c>
      <c r="N14" s="20"/>
      <c r="O14" s="20"/>
      <c r="P14" s="20"/>
      <c r="Q14" s="20"/>
      <c r="R14" s="20"/>
      <c r="S14" s="20"/>
      <c r="T14" s="20"/>
      <c r="U14" s="20"/>
      <c r="V14" s="20"/>
      <c r="W14" s="20"/>
      <c r="X14" s="20"/>
    </row>
    <row r="15" ht="21" customHeight="1" spans="1:24">
      <c r="A15" s="21" t="s">
        <v>44</v>
      </c>
      <c r="B15" s="19" t="s">
        <v>158</v>
      </c>
      <c r="C15" s="19" t="s">
        <v>159</v>
      </c>
      <c r="D15" s="19" t="s">
        <v>79</v>
      </c>
      <c r="E15" s="19" t="s">
        <v>80</v>
      </c>
      <c r="F15" s="19" t="s">
        <v>164</v>
      </c>
      <c r="G15" s="19" t="s">
        <v>165</v>
      </c>
      <c r="H15" s="20">
        <v>217045.58</v>
      </c>
      <c r="I15" s="20">
        <v>217045.58</v>
      </c>
      <c r="J15" s="20"/>
      <c r="K15" s="20"/>
      <c r="L15" s="20"/>
      <c r="M15" s="20">
        <v>217045.58</v>
      </c>
      <c r="N15" s="20"/>
      <c r="O15" s="20"/>
      <c r="P15" s="20"/>
      <c r="Q15" s="20"/>
      <c r="R15" s="20"/>
      <c r="S15" s="20"/>
      <c r="T15" s="20"/>
      <c r="U15" s="20"/>
      <c r="V15" s="20"/>
      <c r="W15" s="20"/>
      <c r="X15" s="20"/>
    </row>
    <row r="16" ht="29" customHeight="1" spans="1:24">
      <c r="A16" s="21" t="s">
        <v>44</v>
      </c>
      <c r="B16" s="19" t="s">
        <v>158</v>
      </c>
      <c r="C16" s="19" t="s">
        <v>159</v>
      </c>
      <c r="D16" s="19" t="s">
        <v>81</v>
      </c>
      <c r="E16" s="19" t="s">
        <v>82</v>
      </c>
      <c r="F16" s="19" t="s">
        <v>166</v>
      </c>
      <c r="G16" s="19" t="s">
        <v>167</v>
      </c>
      <c r="H16" s="20">
        <v>14196</v>
      </c>
      <c r="I16" s="20">
        <v>14196</v>
      </c>
      <c r="J16" s="20"/>
      <c r="K16" s="20"/>
      <c r="L16" s="20"/>
      <c r="M16" s="20">
        <v>14196</v>
      </c>
      <c r="N16" s="20"/>
      <c r="O16" s="20"/>
      <c r="P16" s="20"/>
      <c r="Q16" s="20"/>
      <c r="R16" s="20"/>
      <c r="S16" s="20"/>
      <c r="T16" s="20"/>
      <c r="U16" s="20"/>
      <c r="V16" s="20"/>
      <c r="W16" s="20"/>
      <c r="X16" s="20"/>
    </row>
    <row r="17" ht="30" customHeight="1" spans="1:24">
      <c r="A17" s="21" t="s">
        <v>44</v>
      </c>
      <c r="B17" s="19" t="s">
        <v>158</v>
      </c>
      <c r="C17" s="19" t="s">
        <v>159</v>
      </c>
      <c r="D17" s="19" t="s">
        <v>81</v>
      </c>
      <c r="E17" s="19" t="s">
        <v>82</v>
      </c>
      <c r="F17" s="19" t="s">
        <v>166</v>
      </c>
      <c r="G17" s="19" t="s">
        <v>167</v>
      </c>
      <c r="H17" s="20">
        <v>8283.12</v>
      </c>
      <c r="I17" s="20">
        <v>8283.12</v>
      </c>
      <c r="J17" s="20"/>
      <c r="K17" s="20"/>
      <c r="L17" s="20"/>
      <c r="M17" s="20">
        <v>8283.12</v>
      </c>
      <c r="N17" s="20"/>
      <c r="O17" s="20"/>
      <c r="P17" s="20"/>
      <c r="Q17" s="20"/>
      <c r="R17" s="20"/>
      <c r="S17" s="20"/>
      <c r="T17" s="20"/>
      <c r="U17" s="20"/>
      <c r="V17" s="20"/>
      <c r="W17" s="20"/>
      <c r="X17" s="20"/>
    </row>
    <row r="18" ht="21" customHeight="1" spans="1:24">
      <c r="A18" s="21" t="s">
        <v>44</v>
      </c>
      <c r="B18" s="19" t="s">
        <v>168</v>
      </c>
      <c r="C18" s="19" t="s">
        <v>101</v>
      </c>
      <c r="D18" s="19" t="s">
        <v>100</v>
      </c>
      <c r="E18" s="19" t="s">
        <v>101</v>
      </c>
      <c r="F18" s="19" t="s">
        <v>169</v>
      </c>
      <c r="G18" s="19" t="s">
        <v>101</v>
      </c>
      <c r="H18" s="20">
        <v>553147.08</v>
      </c>
      <c r="I18" s="20">
        <v>553147.08</v>
      </c>
      <c r="J18" s="20"/>
      <c r="K18" s="20"/>
      <c r="L18" s="20"/>
      <c r="M18" s="20">
        <v>553147.08</v>
      </c>
      <c r="N18" s="20"/>
      <c r="O18" s="20"/>
      <c r="P18" s="20"/>
      <c r="Q18" s="20"/>
      <c r="R18" s="20"/>
      <c r="S18" s="20"/>
      <c r="T18" s="20"/>
      <c r="U18" s="20"/>
      <c r="V18" s="20"/>
      <c r="W18" s="20"/>
      <c r="X18" s="20"/>
    </row>
    <row r="19" ht="21" customHeight="1" spans="1:24">
      <c r="A19" s="21" t="s">
        <v>44</v>
      </c>
      <c r="B19" s="19" t="s">
        <v>170</v>
      </c>
      <c r="C19" s="19" t="s">
        <v>171</v>
      </c>
      <c r="D19" s="19" t="s">
        <v>87</v>
      </c>
      <c r="E19" s="19" t="s">
        <v>88</v>
      </c>
      <c r="F19" s="19" t="s">
        <v>172</v>
      </c>
      <c r="G19" s="19" t="s">
        <v>173</v>
      </c>
      <c r="H19" s="20">
        <v>348600</v>
      </c>
      <c r="I19" s="20">
        <v>348600</v>
      </c>
      <c r="J19" s="20"/>
      <c r="K19" s="20"/>
      <c r="L19" s="20"/>
      <c r="M19" s="20">
        <v>348600</v>
      </c>
      <c r="N19" s="20"/>
      <c r="O19" s="20"/>
      <c r="P19" s="20"/>
      <c r="Q19" s="20"/>
      <c r="R19" s="20"/>
      <c r="S19" s="20"/>
      <c r="T19" s="20"/>
      <c r="U19" s="20"/>
      <c r="V19" s="20"/>
      <c r="W19" s="20"/>
      <c r="X19" s="20"/>
    </row>
    <row r="20" ht="21" customHeight="1" spans="1:24">
      <c r="A20" s="21" t="s">
        <v>44</v>
      </c>
      <c r="B20" s="19" t="s">
        <v>174</v>
      </c>
      <c r="C20" s="19" t="s">
        <v>175</v>
      </c>
      <c r="D20" s="19" t="s">
        <v>87</v>
      </c>
      <c r="E20" s="19" t="s">
        <v>88</v>
      </c>
      <c r="F20" s="19" t="s">
        <v>176</v>
      </c>
      <c r="G20" s="19" t="s">
        <v>175</v>
      </c>
      <c r="H20" s="20">
        <v>95580.72</v>
      </c>
      <c r="I20" s="20">
        <v>95580.72</v>
      </c>
      <c r="J20" s="20"/>
      <c r="K20" s="20"/>
      <c r="L20" s="20"/>
      <c r="M20" s="20">
        <v>95580.72</v>
      </c>
      <c r="N20" s="20"/>
      <c r="O20" s="20"/>
      <c r="P20" s="20"/>
      <c r="Q20" s="20"/>
      <c r="R20" s="20"/>
      <c r="S20" s="20"/>
      <c r="T20" s="20"/>
      <c r="U20" s="20"/>
      <c r="V20" s="20"/>
      <c r="W20" s="20"/>
      <c r="X20" s="20"/>
    </row>
    <row r="21" ht="21" customHeight="1" spans="1:24">
      <c r="A21" s="21" t="s">
        <v>44</v>
      </c>
      <c r="B21" s="19" t="s">
        <v>177</v>
      </c>
      <c r="C21" s="19" t="s">
        <v>178</v>
      </c>
      <c r="D21" s="19" t="s">
        <v>87</v>
      </c>
      <c r="E21" s="19" t="s">
        <v>88</v>
      </c>
      <c r="F21" s="19" t="s">
        <v>179</v>
      </c>
      <c r="G21" s="19" t="s">
        <v>180</v>
      </c>
      <c r="H21" s="20">
        <v>28800</v>
      </c>
      <c r="I21" s="20">
        <v>28800</v>
      </c>
      <c r="J21" s="20"/>
      <c r="K21" s="20"/>
      <c r="L21" s="20"/>
      <c r="M21" s="20">
        <v>28800</v>
      </c>
      <c r="N21" s="20"/>
      <c r="O21" s="20"/>
      <c r="P21" s="20"/>
      <c r="Q21" s="20"/>
      <c r="R21" s="20"/>
      <c r="S21" s="20"/>
      <c r="T21" s="20"/>
      <c r="U21" s="20"/>
      <c r="V21" s="20"/>
      <c r="W21" s="20"/>
      <c r="X21" s="20"/>
    </row>
    <row r="22" ht="21" customHeight="1" spans="1:24">
      <c r="A22" s="21" t="s">
        <v>44</v>
      </c>
      <c r="B22" s="19" t="s">
        <v>177</v>
      </c>
      <c r="C22" s="19" t="s">
        <v>178</v>
      </c>
      <c r="D22" s="19" t="s">
        <v>87</v>
      </c>
      <c r="E22" s="19" t="s">
        <v>88</v>
      </c>
      <c r="F22" s="19" t="s">
        <v>179</v>
      </c>
      <c r="G22" s="19" t="s">
        <v>180</v>
      </c>
      <c r="H22" s="20">
        <v>36000</v>
      </c>
      <c r="I22" s="20">
        <v>36000</v>
      </c>
      <c r="J22" s="20"/>
      <c r="K22" s="20"/>
      <c r="L22" s="20"/>
      <c r="M22" s="20">
        <v>36000</v>
      </c>
      <c r="N22" s="20"/>
      <c r="O22" s="20"/>
      <c r="P22" s="20"/>
      <c r="Q22" s="20"/>
      <c r="R22" s="20"/>
      <c r="S22" s="20"/>
      <c r="T22" s="20"/>
      <c r="U22" s="20"/>
      <c r="V22" s="20"/>
      <c r="W22" s="20"/>
      <c r="X22" s="20"/>
    </row>
    <row r="23" ht="21" customHeight="1" spans="1:24">
      <c r="A23" s="21" t="s">
        <v>44</v>
      </c>
      <c r="B23" s="19" t="s">
        <v>177</v>
      </c>
      <c r="C23" s="19" t="s">
        <v>178</v>
      </c>
      <c r="D23" s="19" t="s">
        <v>87</v>
      </c>
      <c r="E23" s="19" t="s">
        <v>88</v>
      </c>
      <c r="F23" s="19" t="s">
        <v>179</v>
      </c>
      <c r="G23" s="19" t="s">
        <v>180</v>
      </c>
      <c r="H23" s="20">
        <v>27000</v>
      </c>
      <c r="I23" s="20">
        <v>27000</v>
      </c>
      <c r="J23" s="20"/>
      <c r="K23" s="20"/>
      <c r="L23" s="20"/>
      <c r="M23" s="20">
        <v>27000</v>
      </c>
      <c r="N23" s="20"/>
      <c r="O23" s="20"/>
      <c r="P23" s="20"/>
      <c r="Q23" s="20"/>
      <c r="R23" s="20"/>
      <c r="S23" s="20"/>
      <c r="T23" s="20"/>
      <c r="U23" s="20"/>
      <c r="V23" s="20"/>
      <c r="W23" s="20"/>
      <c r="X23" s="20"/>
    </row>
    <row r="24" ht="21" customHeight="1" spans="1:24">
      <c r="A24" s="21" t="s">
        <v>44</v>
      </c>
      <c r="B24" s="19" t="s">
        <v>177</v>
      </c>
      <c r="C24" s="19" t="s">
        <v>178</v>
      </c>
      <c r="D24" s="19" t="s">
        <v>87</v>
      </c>
      <c r="E24" s="19" t="s">
        <v>88</v>
      </c>
      <c r="F24" s="19" t="s">
        <v>181</v>
      </c>
      <c r="G24" s="19" t="s">
        <v>182</v>
      </c>
      <c r="H24" s="20">
        <v>3000</v>
      </c>
      <c r="I24" s="20">
        <v>3000</v>
      </c>
      <c r="J24" s="20"/>
      <c r="K24" s="20"/>
      <c r="L24" s="20"/>
      <c r="M24" s="20">
        <v>3000</v>
      </c>
      <c r="N24" s="20"/>
      <c r="O24" s="20"/>
      <c r="P24" s="20"/>
      <c r="Q24" s="20"/>
      <c r="R24" s="20"/>
      <c r="S24" s="20"/>
      <c r="T24" s="20"/>
      <c r="U24" s="20"/>
      <c r="V24" s="20"/>
      <c r="W24" s="20"/>
      <c r="X24" s="20"/>
    </row>
    <row r="25" ht="21" customHeight="1" spans="1:24">
      <c r="A25" s="21" t="s">
        <v>44</v>
      </c>
      <c r="B25" s="19" t="s">
        <v>177</v>
      </c>
      <c r="C25" s="19" t="s">
        <v>178</v>
      </c>
      <c r="D25" s="19" t="s">
        <v>87</v>
      </c>
      <c r="E25" s="19" t="s">
        <v>88</v>
      </c>
      <c r="F25" s="19" t="s">
        <v>183</v>
      </c>
      <c r="G25" s="19" t="s">
        <v>184</v>
      </c>
      <c r="H25" s="20">
        <v>45000</v>
      </c>
      <c r="I25" s="20">
        <v>45000</v>
      </c>
      <c r="J25" s="20"/>
      <c r="K25" s="20"/>
      <c r="L25" s="20"/>
      <c r="M25" s="20">
        <v>45000</v>
      </c>
      <c r="N25" s="20"/>
      <c r="O25" s="20"/>
      <c r="P25" s="20"/>
      <c r="Q25" s="20"/>
      <c r="R25" s="20"/>
      <c r="S25" s="20"/>
      <c r="T25" s="20"/>
      <c r="U25" s="20"/>
      <c r="V25" s="20"/>
      <c r="W25" s="20"/>
      <c r="X25" s="20"/>
    </row>
    <row r="26" ht="21" customHeight="1" spans="1:24">
      <c r="A26" s="21" t="s">
        <v>44</v>
      </c>
      <c r="B26" s="19" t="s">
        <v>177</v>
      </c>
      <c r="C26" s="19" t="s">
        <v>178</v>
      </c>
      <c r="D26" s="19" t="s">
        <v>87</v>
      </c>
      <c r="E26" s="19" t="s">
        <v>88</v>
      </c>
      <c r="F26" s="19" t="s">
        <v>185</v>
      </c>
      <c r="G26" s="19" t="s">
        <v>186</v>
      </c>
      <c r="H26" s="20">
        <v>40000</v>
      </c>
      <c r="I26" s="20">
        <v>40000</v>
      </c>
      <c r="J26" s="20"/>
      <c r="K26" s="20"/>
      <c r="L26" s="20"/>
      <c r="M26" s="20">
        <v>40000</v>
      </c>
      <c r="N26" s="20"/>
      <c r="O26" s="20"/>
      <c r="P26" s="20"/>
      <c r="Q26" s="20"/>
      <c r="R26" s="20"/>
      <c r="S26" s="20"/>
      <c r="T26" s="20"/>
      <c r="U26" s="20"/>
      <c r="V26" s="20"/>
      <c r="W26" s="20"/>
      <c r="X26" s="20"/>
    </row>
    <row r="27" ht="21" customHeight="1" spans="1:24">
      <c r="A27" s="21" t="s">
        <v>44</v>
      </c>
      <c r="B27" s="19" t="s">
        <v>177</v>
      </c>
      <c r="C27" s="19" t="s">
        <v>178</v>
      </c>
      <c r="D27" s="19" t="s">
        <v>87</v>
      </c>
      <c r="E27" s="19" t="s">
        <v>88</v>
      </c>
      <c r="F27" s="19" t="s">
        <v>187</v>
      </c>
      <c r="G27" s="19" t="s">
        <v>188</v>
      </c>
      <c r="H27" s="20">
        <v>80000</v>
      </c>
      <c r="I27" s="20">
        <v>80000</v>
      </c>
      <c r="J27" s="20"/>
      <c r="K27" s="20"/>
      <c r="L27" s="20"/>
      <c r="M27" s="20">
        <v>80000</v>
      </c>
      <c r="N27" s="20"/>
      <c r="O27" s="20"/>
      <c r="P27" s="20"/>
      <c r="Q27" s="20"/>
      <c r="R27" s="20"/>
      <c r="S27" s="20"/>
      <c r="T27" s="20"/>
      <c r="U27" s="20"/>
      <c r="V27" s="20"/>
      <c r="W27" s="20"/>
      <c r="X27" s="20"/>
    </row>
    <row r="28" ht="21" customHeight="1" spans="1:24">
      <c r="A28" s="21" t="s">
        <v>44</v>
      </c>
      <c r="B28" s="19" t="s">
        <v>177</v>
      </c>
      <c r="C28" s="19" t="s">
        <v>178</v>
      </c>
      <c r="D28" s="19" t="s">
        <v>87</v>
      </c>
      <c r="E28" s="19" t="s">
        <v>88</v>
      </c>
      <c r="F28" s="19" t="s">
        <v>189</v>
      </c>
      <c r="G28" s="19" t="s">
        <v>190</v>
      </c>
      <c r="H28" s="20">
        <v>10000</v>
      </c>
      <c r="I28" s="20">
        <v>10000</v>
      </c>
      <c r="J28" s="20"/>
      <c r="K28" s="20"/>
      <c r="L28" s="20"/>
      <c r="M28" s="20">
        <v>10000</v>
      </c>
      <c r="N28" s="20"/>
      <c r="O28" s="20"/>
      <c r="P28" s="20"/>
      <c r="Q28" s="20"/>
      <c r="R28" s="20"/>
      <c r="S28" s="20"/>
      <c r="T28" s="20"/>
      <c r="U28" s="20"/>
      <c r="V28" s="20"/>
      <c r="W28" s="20"/>
      <c r="X28" s="20"/>
    </row>
    <row r="29" ht="21" customHeight="1" spans="1:24">
      <c r="A29" s="21" t="s">
        <v>44</v>
      </c>
      <c r="B29" s="19" t="s">
        <v>177</v>
      </c>
      <c r="C29" s="19" t="s">
        <v>178</v>
      </c>
      <c r="D29" s="19" t="s">
        <v>87</v>
      </c>
      <c r="E29" s="19" t="s">
        <v>88</v>
      </c>
      <c r="F29" s="19" t="s">
        <v>191</v>
      </c>
      <c r="G29" s="19" t="s">
        <v>192</v>
      </c>
      <c r="H29" s="20">
        <v>6000</v>
      </c>
      <c r="I29" s="20">
        <v>6000</v>
      </c>
      <c r="J29" s="20"/>
      <c r="K29" s="20"/>
      <c r="L29" s="20"/>
      <c r="M29" s="20">
        <v>6000</v>
      </c>
      <c r="N29" s="20"/>
      <c r="O29" s="20"/>
      <c r="P29" s="20"/>
      <c r="Q29" s="20"/>
      <c r="R29" s="20"/>
      <c r="S29" s="20"/>
      <c r="T29" s="20"/>
      <c r="U29" s="20"/>
      <c r="V29" s="20"/>
      <c r="W29" s="20"/>
      <c r="X29" s="20"/>
    </row>
    <row r="30" ht="21" customHeight="1" spans="1:24">
      <c r="A30" s="21" t="s">
        <v>44</v>
      </c>
      <c r="B30" s="19" t="s">
        <v>193</v>
      </c>
      <c r="C30" s="19" t="s">
        <v>194</v>
      </c>
      <c r="D30" s="19" t="s">
        <v>87</v>
      </c>
      <c r="E30" s="19" t="s">
        <v>88</v>
      </c>
      <c r="F30" s="19" t="s">
        <v>195</v>
      </c>
      <c r="G30" s="19" t="s">
        <v>194</v>
      </c>
      <c r="H30" s="20">
        <v>936</v>
      </c>
      <c r="I30" s="20">
        <v>936</v>
      </c>
      <c r="J30" s="20"/>
      <c r="K30" s="20"/>
      <c r="L30" s="20"/>
      <c r="M30" s="20">
        <v>936</v>
      </c>
      <c r="N30" s="20"/>
      <c r="O30" s="20"/>
      <c r="P30" s="20"/>
      <c r="Q30" s="20"/>
      <c r="R30" s="20"/>
      <c r="S30" s="20"/>
      <c r="T30" s="20"/>
      <c r="U30" s="20"/>
      <c r="V30" s="20"/>
      <c r="W30" s="20"/>
      <c r="X30" s="20"/>
    </row>
    <row r="31" ht="21" customHeight="1" spans="1:24">
      <c r="A31" s="21" t="s">
        <v>44</v>
      </c>
      <c r="B31" s="19" t="s">
        <v>196</v>
      </c>
      <c r="C31" s="19" t="s">
        <v>197</v>
      </c>
      <c r="D31" s="19" t="s">
        <v>87</v>
      </c>
      <c r="E31" s="19" t="s">
        <v>88</v>
      </c>
      <c r="F31" s="19" t="s">
        <v>198</v>
      </c>
      <c r="G31" s="19" t="s">
        <v>199</v>
      </c>
      <c r="H31" s="20">
        <v>36000</v>
      </c>
      <c r="I31" s="20">
        <v>36000</v>
      </c>
      <c r="J31" s="20"/>
      <c r="K31" s="20"/>
      <c r="L31" s="20"/>
      <c r="M31" s="20">
        <v>36000</v>
      </c>
      <c r="N31" s="20"/>
      <c r="O31" s="20"/>
      <c r="P31" s="20"/>
      <c r="Q31" s="20"/>
      <c r="R31" s="20"/>
      <c r="S31" s="20"/>
      <c r="T31" s="20"/>
      <c r="U31" s="20"/>
      <c r="V31" s="20"/>
      <c r="W31" s="20"/>
      <c r="X31" s="20"/>
    </row>
    <row r="32" ht="21" customHeight="1" spans="1:24">
      <c r="A32" s="21" t="s">
        <v>44</v>
      </c>
      <c r="B32" s="19" t="s">
        <v>200</v>
      </c>
      <c r="C32" s="19" t="s">
        <v>201</v>
      </c>
      <c r="D32" s="19" t="s">
        <v>63</v>
      </c>
      <c r="E32" s="19" t="s">
        <v>64</v>
      </c>
      <c r="F32" s="19" t="s">
        <v>191</v>
      </c>
      <c r="G32" s="19" t="s">
        <v>192</v>
      </c>
      <c r="H32" s="20">
        <v>7800</v>
      </c>
      <c r="I32" s="20">
        <v>7800</v>
      </c>
      <c r="J32" s="20"/>
      <c r="K32" s="20"/>
      <c r="L32" s="20"/>
      <c r="M32" s="20">
        <v>7800</v>
      </c>
      <c r="N32" s="20"/>
      <c r="O32" s="20"/>
      <c r="P32" s="20"/>
      <c r="Q32" s="20"/>
      <c r="R32" s="20"/>
      <c r="S32" s="20"/>
      <c r="T32" s="20"/>
      <c r="U32" s="20"/>
      <c r="V32" s="20"/>
      <c r="W32" s="20"/>
      <c r="X32" s="20"/>
    </row>
    <row r="33" ht="21" customHeight="1" spans="1:24">
      <c r="A33" s="21" t="s">
        <v>44</v>
      </c>
      <c r="B33" s="19" t="s">
        <v>202</v>
      </c>
      <c r="C33" s="19" t="s">
        <v>128</v>
      </c>
      <c r="D33" s="19" t="s">
        <v>87</v>
      </c>
      <c r="E33" s="19" t="s">
        <v>88</v>
      </c>
      <c r="F33" s="19" t="s">
        <v>203</v>
      </c>
      <c r="G33" s="19" t="s">
        <v>128</v>
      </c>
      <c r="H33" s="20">
        <v>7700</v>
      </c>
      <c r="I33" s="20">
        <v>7700</v>
      </c>
      <c r="J33" s="20"/>
      <c r="K33" s="20"/>
      <c r="L33" s="20"/>
      <c r="M33" s="20">
        <v>7700</v>
      </c>
      <c r="N33" s="20"/>
      <c r="O33" s="20"/>
      <c r="P33" s="20"/>
      <c r="Q33" s="20"/>
      <c r="R33" s="20"/>
      <c r="S33" s="20"/>
      <c r="T33" s="20"/>
      <c r="U33" s="20"/>
      <c r="V33" s="20"/>
      <c r="W33" s="20"/>
      <c r="X33" s="20"/>
    </row>
    <row r="34" ht="21" customHeight="1" spans="1:24">
      <c r="A34" s="21" t="s">
        <v>44</v>
      </c>
      <c r="B34" s="19" t="s">
        <v>204</v>
      </c>
      <c r="C34" s="19" t="s">
        <v>205</v>
      </c>
      <c r="D34" s="19" t="s">
        <v>69</v>
      </c>
      <c r="E34" s="19" t="s">
        <v>70</v>
      </c>
      <c r="F34" s="19" t="s">
        <v>206</v>
      </c>
      <c r="G34" s="19" t="s">
        <v>207</v>
      </c>
      <c r="H34" s="20">
        <v>6648</v>
      </c>
      <c r="I34" s="20">
        <v>6648</v>
      </c>
      <c r="J34" s="20"/>
      <c r="K34" s="20"/>
      <c r="L34" s="20"/>
      <c r="M34" s="20">
        <v>6648</v>
      </c>
      <c r="N34" s="20"/>
      <c r="O34" s="20"/>
      <c r="P34" s="20"/>
      <c r="Q34" s="20"/>
      <c r="R34" s="20"/>
      <c r="S34" s="20"/>
      <c r="T34" s="20"/>
      <c r="U34" s="20"/>
      <c r="V34" s="20"/>
      <c r="W34" s="20"/>
      <c r="X34" s="20"/>
    </row>
    <row r="35" ht="21" customHeight="1" spans="1:24">
      <c r="A35" s="21" t="s">
        <v>44</v>
      </c>
      <c r="B35" s="19" t="s">
        <v>208</v>
      </c>
      <c r="C35" s="19" t="s">
        <v>209</v>
      </c>
      <c r="D35" s="19" t="s">
        <v>87</v>
      </c>
      <c r="E35" s="19" t="s">
        <v>88</v>
      </c>
      <c r="F35" s="19" t="s">
        <v>156</v>
      </c>
      <c r="G35" s="19" t="s">
        <v>157</v>
      </c>
      <c r="H35" s="20">
        <v>807600</v>
      </c>
      <c r="I35" s="20">
        <v>807600</v>
      </c>
      <c r="J35" s="20"/>
      <c r="K35" s="20"/>
      <c r="L35" s="20"/>
      <c r="M35" s="20">
        <v>807600</v>
      </c>
      <c r="N35" s="20"/>
      <c r="O35" s="20"/>
      <c r="P35" s="20"/>
      <c r="Q35" s="20"/>
      <c r="R35" s="20"/>
      <c r="S35" s="20"/>
      <c r="T35" s="20"/>
      <c r="U35" s="20"/>
      <c r="V35" s="20"/>
      <c r="W35" s="20"/>
      <c r="X35" s="20"/>
    </row>
    <row r="36" ht="21" customHeight="1" spans="1:24">
      <c r="A36" s="21" t="s">
        <v>44</v>
      </c>
      <c r="B36" s="19" t="s">
        <v>210</v>
      </c>
      <c r="C36" s="19" t="s">
        <v>211</v>
      </c>
      <c r="D36" s="19" t="s">
        <v>87</v>
      </c>
      <c r="E36" s="19" t="s">
        <v>88</v>
      </c>
      <c r="F36" s="19" t="s">
        <v>212</v>
      </c>
      <c r="G36" s="19" t="s">
        <v>213</v>
      </c>
      <c r="H36" s="20">
        <v>1128720</v>
      </c>
      <c r="I36" s="20">
        <v>1128720</v>
      </c>
      <c r="J36" s="20"/>
      <c r="K36" s="20"/>
      <c r="L36" s="20"/>
      <c r="M36" s="20">
        <v>1128720</v>
      </c>
      <c r="N36" s="20"/>
      <c r="O36" s="20"/>
      <c r="P36" s="20"/>
      <c r="Q36" s="20"/>
      <c r="R36" s="20"/>
      <c r="S36" s="20"/>
      <c r="T36" s="20"/>
      <c r="U36" s="20"/>
      <c r="V36" s="20"/>
      <c r="W36" s="20"/>
      <c r="X36" s="20"/>
    </row>
    <row r="37" ht="27" customHeight="1" spans="1:24">
      <c r="A37" s="21" t="s">
        <v>46</v>
      </c>
      <c r="B37" s="19" t="s">
        <v>214</v>
      </c>
      <c r="C37" s="19" t="s">
        <v>215</v>
      </c>
      <c r="D37" s="19" t="s">
        <v>91</v>
      </c>
      <c r="E37" s="19" t="s">
        <v>92</v>
      </c>
      <c r="F37" s="19" t="s">
        <v>152</v>
      </c>
      <c r="G37" s="19" t="s">
        <v>153</v>
      </c>
      <c r="H37" s="20">
        <v>391080</v>
      </c>
      <c r="I37" s="20">
        <v>391080</v>
      </c>
      <c r="J37" s="20"/>
      <c r="K37" s="20"/>
      <c r="L37" s="20"/>
      <c r="M37" s="20">
        <v>391080</v>
      </c>
      <c r="N37" s="20"/>
      <c r="O37" s="20"/>
      <c r="P37" s="20"/>
      <c r="Q37" s="20"/>
      <c r="R37" s="20"/>
      <c r="S37" s="20"/>
      <c r="T37" s="20"/>
      <c r="U37" s="20"/>
      <c r="V37" s="20"/>
      <c r="W37" s="20"/>
      <c r="X37" s="20"/>
    </row>
    <row r="38" ht="27" customHeight="1" spans="1:24">
      <c r="A38" s="21" t="s">
        <v>46</v>
      </c>
      <c r="B38" s="19" t="s">
        <v>214</v>
      </c>
      <c r="C38" s="19" t="s">
        <v>215</v>
      </c>
      <c r="D38" s="19" t="s">
        <v>91</v>
      </c>
      <c r="E38" s="19" t="s">
        <v>92</v>
      </c>
      <c r="F38" s="19" t="s">
        <v>154</v>
      </c>
      <c r="G38" s="19" t="s">
        <v>155</v>
      </c>
      <c r="H38" s="20">
        <v>47340</v>
      </c>
      <c r="I38" s="20">
        <v>47340</v>
      </c>
      <c r="J38" s="20"/>
      <c r="K38" s="20"/>
      <c r="L38" s="20"/>
      <c r="M38" s="20">
        <v>47340</v>
      </c>
      <c r="N38" s="20"/>
      <c r="O38" s="20"/>
      <c r="P38" s="20"/>
      <c r="Q38" s="20"/>
      <c r="R38" s="20"/>
      <c r="S38" s="20"/>
      <c r="T38" s="20"/>
      <c r="U38" s="20"/>
      <c r="V38" s="20"/>
      <c r="W38" s="20"/>
      <c r="X38" s="20"/>
    </row>
    <row r="39" ht="27" customHeight="1" spans="1:24">
      <c r="A39" s="21" t="s">
        <v>46</v>
      </c>
      <c r="B39" s="19" t="s">
        <v>214</v>
      </c>
      <c r="C39" s="19" t="s">
        <v>215</v>
      </c>
      <c r="D39" s="19" t="s">
        <v>91</v>
      </c>
      <c r="E39" s="19" t="s">
        <v>92</v>
      </c>
      <c r="F39" s="19" t="s">
        <v>216</v>
      </c>
      <c r="G39" s="19" t="s">
        <v>217</v>
      </c>
      <c r="H39" s="20">
        <v>127440</v>
      </c>
      <c r="I39" s="20">
        <v>127440</v>
      </c>
      <c r="J39" s="20"/>
      <c r="K39" s="20"/>
      <c r="L39" s="20"/>
      <c r="M39" s="20">
        <v>127440</v>
      </c>
      <c r="N39" s="20"/>
      <c r="O39" s="20"/>
      <c r="P39" s="20"/>
      <c r="Q39" s="20"/>
      <c r="R39" s="20"/>
      <c r="S39" s="20"/>
      <c r="T39" s="20"/>
      <c r="U39" s="20"/>
      <c r="V39" s="20"/>
      <c r="W39" s="20"/>
      <c r="X39" s="20"/>
    </row>
    <row r="40" ht="27" customHeight="1" spans="1:24">
      <c r="A40" s="21" t="s">
        <v>46</v>
      </c>
      <c r="B40" s="19" t="s">
        <v>214</v>
      </c>
      <c r="C40" s="19" t="s">
        <v>215</v>
      </c>
      <c r="D40" s="19" t="s">
        <v>91</v>
      </c>
      <c r="E40" s="19" t="s">
        <v>92</v>
      </c>
      <c r="F40" s="19" t="s">
        <v>216</v>
      </c>
      <c r="G40" s="19" t="s">
        <v>217</v>
      </c>
      <c r="H40" s="20">
        <v>32590</v>
      </c>
      <c r="I40" s="20">
        <v>32590</v>
      </c>
      <c r="J40" s="20"/>
      <c r="K40" s="20"/>
      <c r="L40" s="20"/>
      <c r="M40" s="20">
        <v>32590</v>
      </c>
      <c r="N40" s="20"/>
      <c r="O40" s="20"/>
      <c r="P40" s="20"/>
      <c r="Q40" s="20"/>
      <c r="R40" s="20"/>
      <c r="S40" s="20"/>
      <c r="T40" s="20"/>
      <c r="U40" s="20"/>
      <c r="V40" s="20"/>
      <c r="W40" s="20"/>
      <c r="X40" s="20"/>
    </row>
    <row r="41" ht="27" customHeight="1" spans="1:24">
      <c r="A41" s="21" t="s">
        <v>46</v>
      </c>
      <c r="B41" s="19" t="s">
        <v>214</v>
      </c>
      <c r="C41" s="19" t="s">
        <v>215</v>
      </c>
      <c r="D41" s="19" t="s">
        <v>91</v>
      </c>
      <c r="E41" s="19" t="s">
        <v>92</v>
      </c>
      <c r="F41" s="19" t="s">
        <v>216</v>
      </c>
      <c r="G41" s="19" t="s">
        <v>217</v>
      </c>
      <c r="H41" s="20">
        <v>388188</v>
      </c>
      <c r="I41" s="20">
        <v>388188</v>
      </c>
      <c r="J41" s="20"/>
      <c r="K41" s="20"/>
      <c r="L41" s="20"/>
      <c r="M41" s="20">
        <v>388188</v>
      </c>
      <c r="N41" s="20"/>
      <c r="O41" s="20"/>
      <c r="P41" s="20"/>
      <c r="Q41" s="20"/>
      <c r="R41" s="20"/>
      <c r="S41" s="20"/>
      <c r="T41" s="20"/>
      <c r="U41" s="20"/>
      <c r="V41" s="20"/>
      <c r="W41" s="20"/>
      <c r="X41" s="20"/>
    </row>
    <row r="42" ht="27" customHeight="1" spans="1:24">
      <c r="A42" s="21" t="s">
        <v>46</v>
      </c>
      <c r="B42" s="19" t="s">
        <v>218</v>
      </c>
      <c r="C42" s="19" t="s">
        <v>175</v>
      </c>
      <c r="D42" s="19" t="s">
        <v>91</v>
      </c>
      <c r="E42" s="19" t="s">
        <v>92</v>
      </c>
      <c r="F42" s="19" t="s">
        <v>176</v>
      </c>
      <c r="G42" s="19" t="s">
        <v>175</v>
      </c>
      <c r="H42" s="20">
        <v>22940.16</v>
      </c>
      <c r="I42" s="20">
        <v>22940.16</v>
      </c>
      <c r="J42" s="20"/>
      <c r="K42" s="20"/>
      <c r="L42" s="20"/>
      <c r="M42" s="20">
        <v>22940.16</v>
      </c>
      <c r="N42" s="20"/>
      <c r="O42" s="20"/>
      <c r="P42" s="20"/>
      <c r="Q42" s="20"/>
      <c r="R42" s="20"/>
      <c r="S42" s="20"/>
      <c r="T42" s="20"/>
      <c r="U42" s="20"/>
      <c r="V42" s="20"/>
      <c r="W42" s="20"/>
      <c r="X42" s="20"/>
    </row>
    <row r="43" ht="27" customHeight="1" spans="1:24">
      <c r="A43" s="21" t="s">
        <v>46</v>
      </c>
      <c r="B43" s="19" t="s">
        <v>219</v>
      </c>
      <c r="C43" s="19" t="s">
        <v>194</v>
      </c>
      <c r="D43" s="19" t="s">
        <v>91</v>
      </c>
      <c r="E43" s="19" t="s">
        <v>92</v>
      </c>
      <c r="F43" s="19" t="s">
        <v>195</v>
      </c>
      <c r="G43" s="19" t="s">
        <v>194</v>
      </c>
      <c r="H43" s="20">
        <v>240</v>
      </c>
      <c r="I43" s="20">
        <v>240</v>
      </c>
      <c r="J43" s="20"/>
      <c r="K43" s="20"/>
      <c r="L43" s="20"/>
      <c r="M43" s="20">
        <v>240</v>
      </c>
      <c r="N43" s="20"/>
      <c r="O43" s="20"/>
      <c r="P43" s="20"/>
      <c r="Q43" s="20"/>
      <c r="R43" s="20"/>
      <c r="S43" s="20"/>
      <c r="T43" s="20"/>
      <c r="U43" s="20"/>
      <c r="V43" s="20"/>
      <c r="W43" s="20"/>
      <c r="X43" s="20"/>
    </row>
    <row r="44" ht="27" customHeight="1" spans="1:24">
      <c r="A44" s="21" t="s">
        <v>46</v>
      </c>
      <c r="B44" s="19" t="s">
        <v>220</v>
      </c>
      <c r="C44" s="19" t="s">
        <v>221</v>
      </c>
      <c r="D44" s="19" t="s">
        <v>91</v>
      </c>
      <c r="E44" s="19" t="s">
        <v>92</v>
      </c>
      <c r="F44" s="19" t="s">
        <v>216</v>
      </c>
      <c r="G44" s="19" t="s">
        <v>217</v>
      </c>
      <c r="H44" s="20">
        <v>174960</v>
      </c>
      <c r="I44" s="20">
        <v>174960</v>
      </c>
      <c r="J44" s="20"/>
      <c r="K44" s="20"/>
      <c r="L44" s="20"/>
      <c r="M44" s="20">
        <v>174960</v>
      </c>
      <c r="N44" s="20"/>
      <c r="O44" s="20"/>
      <c r="P44" s="20"/>
      <c r="Q44" s="20"/>
      <c r="R44" s="20"/>
      <c r="S44" s="20"/>
      <c r="T44" s="20"/>
      <c r="U44" s="20"/>
      <c r="V44" s="20"/>
      <c r="W44" s="20"/>
      <c r="X44" s="20"/>
    </row>
    <row r="45" ht="27" customHeight="1" spans="1:24">
      <c r="A45" s="21" t="s">
        <v>46</v>
      </c>
      <c r="B45" s="19" t="s">
        <v>222</v>
      </c>
      <c r="C45" s="19" t="s">
        <v>159</v>
      </c>
      <c r="D45" s="19" t="s">
        <v>65</v>
      </c>
      <c r="E45" s="19" t="s">
        <v>66</v>
      </c>
      <c r="F45" s="19" t="s">
        <v>160</v>
      </c>
      <c r="G45" s="19" t="s">
        <v>161</v>
      </c>
      <c r="H45" s="20">
        <v>171590.08</v>
      </c>
      <c r="I45" s="20">
        <v>171590.08</v>
      </c>
      <c r="J45" s="20"/>
      <c r="K45" s="20"/>
      <c r="L45" s="20"/>
      <c r="M45" s="20">
        <v>171590.08</v>
      </c>
      <c r="N45" s="20"/>
      <c r="O45" s="20"/>
      <c r="P45" s="20"/>
      <c r="Q45" s="20"/>
      <c r="R45" s="20"/>
      <c r="S45" s="20"/>
      <c r="T45" s="20"/>
      <c r="U45" s="20"/>
      <c r="V45" s="20"/>
      <c r="W45" s="20"/>
      <c r="X45" s="20"/>
    </row>
    <row r="46" ht="21" customHeight="1" spans="1:24">
      <c r="A46" s="21" t="s">
        <v>46</v>
      </c>
      <c r="B46" s="19" t="s">
        <v>222</v>
      </c>
      <c r="C46" s="19" t="s">
        <v>159</v>
      </c>
      <c r="D46" s="19" t="s">
        <v>77</v>
      </c>
      <c r="E46" s="19" t="s">
        <v>78</v>
      </c>
      <c r="F46" s="19" t="s">
        <v>162</v>
      </c>
      <c r="G46" s="19" t="s">
        <v>163</v>
      </c>
      <c r="H46" s="20">
        <v>86586.99</v>
      </c>
      <c r="I46" s="20">
        <v>86586.99</v>
      </c>
      <c r="J46" s="20"/>
      <c r="K46" s="20"/>
      <c r="L46" s="20"/>
      <c r="M46" s="20">
        <v>86586.99</v>
      </c>
      <c r="N46" s="20"/>
      <c r="O46" s="20"/>
      <c r="P46" s="20"/>
      <c r="Q46" s="20"/>
      <c r="R46" s="20"/>
      <c r="S46" s="20"/>
      <c r="T46" s="20"/>
      <c r="U46" s="20"/>
      <c r="V46" s="20"/>
      <c r="W46" s="20"/>
      <c r="X46" s="20"/>
    </row>
    <row r="47" ht="21" customHeight="1" spans="1:24">
      <c r="A47" s="21" t="s">
        <v>46</v>
      </c>
      <c r="B47" s="19" t="s">
        <v>222</v>
      </c>
      <c r="C47" s="19" t="s">
        <v>159</v>
      </c>
      <c r="D47" s="19" t="s">
        <v>79</v>
      </c>
      <c r="E47" s="19" t="s">
        <v>80</v>
      </c>
      <c r="F47" s="19" t="s">
        <v>164</v>
      </c>
      <c r="G47" s="19" t="s">
        <v>165</v>
      </c>
      <c r="H47" s="20">
        <v>41231.9</v>
      </c>
      <c r="I47" s="20">
        <v>41231.9</v>
      </c>
      <c r="J47" s="20"/>
      <c r="K47" s="20"/>
      <c r="L47" s="20"/>
      <c r="M47" s="20">
        <v>41231.9</v>
      </c>
      <c r="N47" s="20"/>
      <c r="O47" s="20"/>
      <c r="P47" s="20"/>
      <c r="Q47" s="20"/>
      <c r="R47" s="20"/>
      <c r="S47" s="20"/>
      <c r="T47" s="20"/>
      <c r="U47" s="20"/>
      <c r="V47" s="20"/>
      <c r="W47" s="20"/>
      <c r="X47" s="20"/>
    </row>
    <row r="48" ht="27" customHeight="1" spans="1:24">
      <c r="A48" s="21" t="s">
        <v>46</v>
      </c>
      <c r="B48" s="19" t="s">
        <v>222</v>
      </c>
      <c r="C48" s="19" t="s">
        <v>159</v>
      </c>
      <c r="D48" s="19" t="s">
        <v>81</v>
      </c>
      <c r="E48" s="19" t="s">
        <v>82</v>
      </c>
      <c r="F48" s="19" t="s">
        <v>166</v>
      </c>
      <c r="G48" s="19" t="s">
        <v>167</v>
      </c>
      <c r="H48" s="20">
        <v>2144.88</v>
      </c>
      <c r="I48" s="20">
        <v>2144.88</v>
      </c>
      <c r="J48" s="20"/>
      <c r="K48" s="20"/>
      <c r="L48" s="20"/>
      <c r="M48" s="20">
        <v>2144.88</v>
      </c>
      <c r="N48" s="20"/>
      <c r="O48" s="20"/>
      <c r="P48" s="20"/>
      <c r="Q48" s="20"/>
      <c r="R48" s="20"/>
      <c r="S48" s="20"/>
      <c r="T48" s="20"/>
      <c r="U48" s="20"/>
      <c r="V48" s="20"/>
      <c r="W48" s="20"/>
      <c r="X48" s="20"/>
    </row>
    <row r="49" ht="27" customHeight="1" spans="1:24">
      <c r="A49" s="21" t="s">
        <v>46</v>
      </c>
      <c r="B49" s="19" t="s">
        <v>222</v>
      </c>
      <c r="C49" s="19" t="s">
        <v>159</v>
      </c>
      <c r="D49" s="19" t="s">
        <v>81</v>
      </c>
      <c r="E49" s="19" t="s">
        <v>82</v>
      </c>
      <c r="F49" s="19" t="s">
        <v>166</v>
      </c>
      <c r="G49" s="19" t="s">
        <v>167</v>
      </c>
      <c r="H49" s="20">
        <v>2730</v>
      </c>
      <c r="I49" s="20">
        <v>2730</v>
      </c>
      <c r="J49" s="20"/>
      <c r="K49" s="20"/>
      <c r="L49" s="20"/>
      <c r="M49" s="20">
        <v>2730</v>
      </c>
      <c r="N49" s="20"/>
      <c r="O49" s="20"/>
      <c r="P49" s="20"/>
      <c r="Q49" s="20"/>
      <c r="R49" s="20"/>
      <c r="S49" s="20"/>
      <c r="T49" s="20"/>
      <c r="U49" s="20"/>
      <c r="V49" s="20"/>
      <c r="W49" s="20"/>
      <c r="X49" s="20"/>
    </row>
    <row r="50" ht="21" customHeight="1" spans="1:24">
      <c r="A50" s="21" t="s">
        <v>46</v>
      </c>
      <c r="B50" s="19" t="s">
        <v>223</v>
      </c>
      <c r="C50" s="19" t="s">
        <v>101</v>
      </c>
      <c r="D50" s="19" t="s">
        <v>100</v>
      </c>
      <c r="E50" s="19" t="s">
        <v>101</v>
      </c>
      <c r="F50" s="19" t="s">
        <v>169</v>
      </c>
      <c r="G50" s="19" t="s">
        <v>101</v>
      </c>
      <c r="H50" s="20">
        <v>139391.76</v>
      </c>
      <c r="I50" s="20">
        <v>139391.76</v>
      </c>
      <c r="J50" s="20"/>
      <c r="K50" s="20"/>
      <c r="L50" s="20"/>
      <c r="M50" s="20">
        <v>139391.76</v>
      </c>
      <c r="N50" s="20"/>
      <c r="O50" s="20"/>
      <c r="P50" s="20"/>
      <c r="Q50" s="20"/>
      <c r="R50" s="20"/>
      <c r="S50" s="20"/>
      <c r="T50" s="20"/>
      <c r="U50" s="20"/>
      <c r="V50" s="20"/>
      <c r="W50" s="20"/>
      <c r="X50" s="20"/>
    </row>
    <row r="51" ht="27" customHeight="1" spans="1:24">
      <c r="A51" s="21" t="s">
        <v>46</v>
      </c>
      <c r="B51" s="19" t="s">
        <v>224</v>
      </c>
      <c r="C51" s="19" t="s">
        <v>225</v>
      </c>
      <c r="D51" s="19" t="s">
        <v>91</v>
      </c>
      <c r="E51" s="19" t="s">
        <v>92</v>
      </c>
      <c r="F51" s="19" t="s">
        <v>172</v>
      </c>
      <c r="G51" s="19" t="s">
        <v>173</v>
      </c>
      <c r="H51" s="20">
        <v>18000</v>
      </c>
      <c r="I51" s="20">
        <v>18000</v>
      </c>
      <c r="J51" s="20"/>
      <c r="K51" s="20"/>
      <c r="L51" s="20"/>
      <c r="M51" s="20">
        <v>18000</v>
      </c>
      <c r="N51" s="20"/>
      <c r="O51" s="20"/>
      <c r="P51" s="20"/>
      <c r="Q51" s="20"/>
      <c r="R51" s="20"/>
      <c r="S51" s="20"/>
      <c r="T51" s="20"/>
      <c r="U51" s="20"/>
      <c r="V51" s="20"/>
      <c r="W51" s="20"/>
      <c r="X51" s="20"/>
    </row>
    <row r="52" ht="27" customHeight="1" spans="1:24">
      <c r="A52" s="21" t="s">
        <v>46</v>
      </c>
      <c r="B52" s="19" t="s">
        <v>226</v>
      </c>
      <c r="C52" s="19" t="s">
        <v>178</v>
      </c>
      <c r="D52" s="19" t="s">
        <v>91</v>
      </c>
      <c r="E52" s="19" t="s">
        <v>92</v>
      </c>
      <c r="F52" s="19" t="s">
        <v>179</v>
      </c>
      <c r="G52" s="19" t="s">
        <v>180</v>
      </c>
      <c r="H52" s="20">
        <v>14000</v>
      </c>
      <c r="I52" s="20">
        <v>14000</v>
      </c>
      <c r="J52" s="20"/>
      <c r="K52" s="20"/>
      <c r="L52" s="20"/>
      <c r="M52" s="20">
        <v>14000</v>
      </c>
      <c r="N52" s="20"/>
      <c r="O52" s="20"/>
      <c r="P52" s="20"/>
      <c r="Q52" s="20"/>
      <c r="R52" s="20"/>
      <c r="S52" s="20"/>
      <c r="T52" s="20"/>
      <c r="U52" s="20"/>
      <c r="V52" s="20"/>
      <c r="W52" s="20"/>
      <c r="X52" s="20"/>
    </row>
    <row r="53" ht="27" customHeight="1" spans="1:24">
      <c r="A53" s="21" t="s">
        <v>46</v>
      </c>
      <c r="B53" s="19" t="s">
        <v>226</v>
      </c>
      <c r="C53" s="19" t="s">
        <v>178</v>
      </c>
      <c r="D53" s="19" t="s">
        <v>91</v>
      </c>
      <c r="E53" s="19" t="s">
        <v>92</v>
      </c>
      <c r="F53" s="19" t="s">
        <v>181</v>
      </c>
      <c r="G53" s="19" t="s">
        <v>182</v>
      </c>
      <c r="H53" s="20">
        <v>2000</v>
      </c>
      <c r="I53" s="20">
        <v>2000</v>
      </c>
      <c r="J53" s="20"/>
      <c r="K53" s="20"/>
      <c r="L53" s="20"/>
      <c r="M53" s="20">
        <v>2000</v>
      </c>
      <c r="N53" s="20"/>
      <c r="O53" s="20"/>
      <c r="P53" s="20"/>
      <c r="Q53" s="20"/>
      <c r="R53" s="20"/>
      <c r="S53" s="20"/>
      <c r="T53" s="20"/>
      <c r="U53" s="20"/>
      <c r="V53" s="20"/>
      <c r="W53" s="20"/>
      <c r="X53" s="20"/>
    </row>
    <row r="54" ht="27" customHeight="1" spans="1:24">
      <c r="A54" s="21" t="s">
        <v>46</v>
      </c>
      <c r="B54" s="19" t="s">
        <v>226</v>
      </c>
      <c r="C54" s="19" t="s">
        <v>178</v>
      </c>
      <c r="D54" s="19" t="s">
        <v>91</v>
      </c>
      <c r="E54" s="19" t="s">
        <v>92</v>
      </c>
      <c r="F54" s="19" t="s">
        <v>183</v>
      </c>
      <c r="G54" s="19" t="s">
        <v>184</v>
      </c>
      <c r="H54" s="20">
        <v>4000</v>
      </c>
      <c r="I54" s="20">
        <v>4000</v>
      </c>
      <c r="J54" s="20"/>
      <c r="K54" s="20"/>
      <c r="L54" s="20"/>
      <c r="M54" s="20">
        <v>4000</v>
      </c>
      <c r="N54" s="20"/>
      <c r="O54" s="20"/>
      <c r="P54" s="20"/>
      <c r="Q54" s="20"/>
      <c r="R54" s="20"/>
      <c r="S54" s="20"/>
      <c r="T54" s="20"/>
      <c r="U54" s="20"/>
      <c r="V54" s="20"/>
      <c r="W54" s="20"/>
      <c r="X54" s="20"/>
    </row>
    <row r="55" ht="27" customHeight="1" spans="1:24">
      <c r="A55" s="21" t="s">
        <v>46</v>
      </c>
      <c r="B55" s="19" t="s">
        <v>226</v>
      </c>
      <c r="C55" s="19" t="s">
        <v>178</v>
      </c>
      <c r="D55" s="19" t="s">
        <v>91</v>
      </c>
      <c r="E55" s="19" t="s">
        <v>92</v>
      </c>
      <c r="F55" s="19" t="s">
        <v>185</v>
      </c>
      <c r="G55" s="19" t="s">
        <v>186</v>
      </c>
      <c r="H55" s="20">
        <v>5000</v>
      </c>
      <c r="I55" s="20">
        <v>5000</v>
      </c>
      <c r="J55" s="20"/>
      <c r="K55" s="20"/>
      <c r="L55" s="20"/>
      <c r="M55" s="20">
        <v>5000</v>
      </c>
      <c r="N55" s="20"/>
      <c r="O55" s="20"/>
      <c r="P55" s="20"/>
      <c r="Q55" s="20"/>
      <c r="R55" s="20"/>
      <c r="S55" s="20"/>
      <c r="T55" s="20"/>
      <c r="U55" s="20"/>
      <c r="V55" s="20"/>
      <c r="W55" s="20"/>
      <c r="X55" s="20"/>
    </row>
    <row r="56" ht="27" customHeight="1" spans="1:24">
      <c r="A56" s="21" t="s">
        <v>46</v>
      </c>
      <c r="B56" s="19" t="s">
        <v>226</v>
      </c>
      <c r="C56" s="19" t="s">
        <v>178</v>
      </c>
      <c r="D56" s="19" t="s">
        <v>91</v>
      </c>
      <c r="E56" s="19" t="s">
        <v>92</v>
      </c>
      <c r="F56" s="19" t="s">
        <v>189</v>
      </c>
      <c r="G56" s="19" t="s">
        <v>190</v>
      </c>
      <c r="H56" s="20">
        <v>3000</v>
      </c>
      <c r="I56" s="20">
        <v>3000</v>
      </c>
      <c r="J56" s="20"/>
      <c r="K56" s="20"/>
      <c r="L56" s="20"/>
      <c r="M56" s="20">
        <v>3000</v>
      </c>
      <c r="N56" s="20"/>
      <c r="O56" s="20"/>
      <c r="P56" s="20"/>
      <c r="Q56" s="20"/>
      <c r="R56" s="20"/>
      <c r="S56" s="20"/>
      <c r="T56" s="20"/>
      <c r="U56" s="20"/>
      <c r="V56" s="20"/>
      <c r="W56" s="20"/>
      <c r="X56" s="20"/>
    </row>
    <row r="57" ht="27" customHeight="1" spans="1:24">
      <c r="A57" s="21" t="s">
        <v>46</v>
      </c>
      <c r="B57" s="19" t="s">
        <v>226</v>
      </c>
      <c r="C57" s="19" t="s">
        <v>178</v>
      </c>
      <c r="D57" s="19" t="s">
        <v>91</v>
      </c>
      <c r="E57" s="19" t="s">
        <v>92</v>
      </c>
      <c r="F57" s="19" t="s">
        <v>227</v>
      </c>
      <c r="G57" s="19" t="s">
        <v>228</v>
      </c>
      <c r="H57" s="20">
        <v>8000</v>
      </c>
      <c r="I57" s="20">
        <v>8000</v>
      </c>
      <c r="J57" s="20"/>
      <c r="K57" s="20"/>
      <c r="L57" s="20"/>
      <c r="M57" s="20">
        <v>8000</v>
      </c>
      <c r="N57" s="20"/>
      <c r="O57" s="20"/>
      <c r="P57" s="20"/>
      <c r="Q57" s="20"/>
      <c r="R57" s="20"/>
      <c r="S57" s="20"/>
      <c r="T57" s="20"/>
      <c r="U57" s="20"/>
      <c r="V57" s="20"/>
      <c r="W57" s="20"/>
      <c r="X57" s="20"/>
    </row>
    <row r="58" ht="27" customHeight="1" spans="1:24">
      <c r="A58" s="21" t="s">
        <v>46</v>
      </c>
      <c r="B58" s="19" t="s">
        <v>226</v>
      </c>
      <c r="C58" s="19" t="s">
        <v>178</v>
      </c>
      <c r="D58" s="19" t="s">
        <v>91</v>
      </c>
      <c r="E58" s="19" t="s">
        <v>92</v>
      </c>
      <c r="F58" s="19" t="s">
        <v>191</v>
      </c>
      <c r="G58" s="19" t="s">
        <v>192</v>
      </c>
      <c r="H58" s="20">
        <v>1500</v>
      </c>
      <c r="I58" s="20">
        <v>1500</v>
      </c>
      <c r="J58" s="20"/>
      <c r="K58" s="20"/>
      <c r="L58" s="20"/>
      <c r="M58" s="20">
        <v>1500</v>
      </c>
      <c r="N58" s="20"/>
      <c r="O58" s="20"/>
      <c r="P58" s="20"/>
      <c r="Q58" s="20"/>
      <c r="R58" s="20"/>
      <c r="S58" s="20"/>
      <c r="T58" s="20"/>
      <c r="U58" s="20"/>
      <c r="V58" s="20"/>
      <c r="W58" s="20"/>
      <c r="X58" s="20"/>
    </row>
    <row r="59" ht="27" customHeight="1" spans="1:24">
      <c r="A59" s="21" t="s">
        <v>46</v>
      </c>
      <c r="B59" s="19" t="s">
        <v>226</v>
      </c>
      <c r="C59" s="19" t="s">
        <v>178</v>
      </c>
      <c r="D59" s="19" t="s">
        <v>91</v>
      </c>
      <c r="E59" s="19" t="s">
        <v>92</v>
      </c>
      <c r="F59" s="19" t="s">
        <v>229</v>
      </c>
      <c r="G59" s="19" t="s">
        <v>230</v>
      </c>
      <c r="H59" s="20">
        <v>30000</v>
      </c>
      <c r="I59" s="20">
        <v>30000</v>
      </c>
      <c r="J59" s="20"/>
      <c r="K59" s="20"/>
      <c r="L59" s="20"/>
      <c r="M59" s="20">
        <v>30000</v>
      </c>
      <c r="N59" s="20"/>
      <c r="O59" s="20"/>
      <c r="P59" s="20"/>
      <c r="Q59" s="20"/>
      <c r="R59" s="20"/>
      <c r="S59" s="20"/>
      <c r="T59" s="20"/>
      <c r="U59" s="20"/>
      <c r="V59" s="20"/>
      <c r="W59" s="20"/>
      <c r="X59" s="20"/>
    </row>
    <row r="60" ht="21" customHeight="1" spans="1:24">
      <c r="A60" s="23" t="s">
        <v>102</v>
      </c>
      <c r="B60" s="24"/>
      <c r="C60" s="24"/>
      <c r="D60" s="24"/>
      <c r="E60" s="24"/>
      <c r="F60" s="24"/>
      <c r="G60" s="25"/>
      <c r="H60" s="20">
        <v>9986884.41</v>
      </c>
      <c r="I60" s="20">
        <v>9986884.41</v>
      </c>
      <c r="J60" s="20"/>
      <c r="K60" s="20"/>
      <c r="L60" s="20"/>
      <c r="M60" s="20">
        <v>9986884.41</v>
      </c>
      <c r="N60" s="20"/>
      <c r="O60" s="20"/>
      <c r="P60" s="20"/>
      <c r="Q60" s="20"/>
      <c r="R60" s="20"/>
      <c r="S60" s="20"/>
      <c r="T60" s="20"/>
      <c r="U60" s="20"/>
      <c r="V60" s="20"/>
      <c r="W60" s="20"/>
      <c r="X60" s="20"/>
    </row>
  </sheetData>
  <mergeCells count="30">
    <mergeCell ref="A2:X2"/>
    <mergeCell ref="A3:G3"/>
    <mergeCell ref="H4:X4"/>
    <mergeCell ref="I5:N5"/>
    <mergeCell ref="O5:Q5"/>
    <mergeCell ref="S5:X5"/>
    <mergeCell ref="I6:J6"/>
    <mergeCell ref="A60:G60"/>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43"/>
  <sheetViews>
    <sheetView showZeros="0" workbookViewId="0">
      <selection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5"/>
      <c r="E1" s="1"/>
      <c r="F1" s="1"/>
      <c r="G1" s="1"/>
      <c r="H1" s="1"/>
      <c r="I1" s="2"/>
      <c r="J1" s="2"/>
      <c r="K1" s="2"/>
      <c r="L1" s="2"/>
      <c r="M1" s="2"/>
      <c r="N1" s="2"/>
      <c r="O1" s="2"/>
      <c r="P1" s="2"/>
      <c r="Q1" s="2"/>
      <c r="U1" s="115"/>
      <c r="W1" s="32" t="s">
        <v>231</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"单位名称："&amp;"景洪市综合行政执法局"</f>
        <v>单位名称：景洪市综合行政执法局</v>
      </c>
      <c r="B3" s="5"/>
      <c r="C3" s="5"/>
      <c r="D3" s="5"/>
      <c r="E3" s="5"/>
      <c r="F3" s="5"/>
      <c r="G3" s="5"/>
      <c r="H3" s="5"/>
      <c r="I3" s="123"/>
      <c r="J3" s="123"/>
      <c r="K3" s="123"/>
      <c r="L3" s="123"/>
      <c r="M3" s="123"/>
      <c r="N3" s="123"/>
      <c r="O3" s="123"/>
      <c r="P3" s="123"/>
      <c r="Q3" s="123"/>
      <c r="R3" s="50"/>
      <c r="S3" s="50"/>
      <c r="T3" s="50"/>
      <c r="U3" s="135"/>
      <c r="V3" s="50"/>
      <c r="W3" s="98" t="s">
        <v>124</v>
      </c>
    </row>
    <row r="4" ht="21.75" customHeight="1" spans="1:23">
      <c r="A4" s="116" t="s">
        <v>232</v>
      </c>
      <c r="B4" s="117" t="s">
        <v>133</v>
      </c>
      <c r="C4" s="116" t="s">
        <v>134</v>
      </c>
      <c r="D4" s="116" t="s">
        <v>233</v>
      </c>
      <c r="E4" s="117" t="s">
        <v>135</v>
      </c>
      <c r="F4" s="117" t="s">
        <v>136</v>
      </c>
      <c r="G4" s="117" t="s">
        <v>234</v>
      </c>
      <c r="H4" s="117" t="s">
        <v>235</v>
      </c>
      <c r="I4" s="124" t="s">
        <v>29</v>
      </c>
      <c r="J4" s="125" t="s">
        <v>236</v>
      </c>
      <c r="K4" s="126"/>
      <c r="L4" s="126"/>
      <c r="M4" s="127"/>
      <c r="N4" s="125" t="s">
        <v>141</v>
      </c>
      <c r="O4" s="126"/>
      <c r="P4" s="127"/>
      <c r="Q4" s="117" t="s">
        <v>35</v>
      </c>
      <c r="R4" s="125" t="s">
        <v>53</v>
      </c>
      <c r="S4" s="126"/>
      <c r="T4" s="126"/>
      <c r="U4" s="126"/>
      <c r="V4" s="126"/>
      <c r="W4" s="127"/>
    </row>
    <row r="5" ht="21.75" customHeight="1" spans="1:23">
      <c r="A5" s="118"/>
      <c r="B5" s="119"/>
      <c r="C5" s="118"/>
      <c r="D5" s="118"/>
      <c r="E5" s="119"/>
      <c r="F5" s="119"/>
      <c r="G5" s="119"/>
      <c r="H5" s="119"/>
      <c r="I5" s="128"/>
      <c r="J5" s="129" t="s">
        <v>32</v>
      </c>
      <c r="K5" s="130"/>
      <c r="L5" s="117" t="s">
        <v>33</v>
      </c>
      <c r="M5" s="117" t="s">
        <v>34</v>
      </c>
      <c r="N5" s="117" t="s">
        <v>32</v>
      </c>
      <c r="O5" s="117" t="s">
        <v>33</v>
      </c>
      <c r="P5" s="117" t="s">
        <v>34</v>
      </c>
      <c r="Q5" s="119"/>
      <c r="R5" s="117" t="s">
        <v>31</v>
      </c>
      <c r="S5" s="116" t="s">
        <v>38</v>
      </c>
      <c r="T5" s="116" t="s">
        <v>148</v>
      </c>
      <c r="U5" s="116" t="s">
        <v>40</v>
      </c>
      <c r="V5" s="116" t="s">
        <v>41</v>
      </c>
      <c r="W5" s="116" t="s">
        <v>42</v>
      </c>
    </row>
    <row r="6" ht="21" customHeight="1" spans="1:23">
      <c r="A6" s="118"/>
      <c r="B6" s="119"/>
      <c r="C6" s="118"/>
      <c r="D6" s="118"/>
      <c r="E6" s="119"/>
      <c r="F6" s="119"/>
      <c r="G6" s="119"/>
      <c r="H6" s="119"/>
      <c r="I6" s="128"/>
      <c r="J6" s="131" t="s">
        <v>31</v>
      </c>
      <c r="K6" s="132"/>
      <c r="L6" s="119"/>
      <c r="M6" s="119"/>
      <c r="N6" s="119"/>
      <c r="O6" s="119"/>
      <c r="P6" s="119"/>
      <c r="Q6" s="119"/>
      <c r="R6" s="119"/>
      <c r="S6" s="118"/>
      <c r="T6" s="118"/>
      <c r="U6" s="118"/>
      <c r="V6" s="118"/>
      <c r="W6" s="118"/>
    </row>
    <row r="7" ht="39.75" customHeight="1" spans="1:23">
      <c r="A7" s="120"/>
      <c r="B7" s="121"/>
      <c r="C7" s="120"/>
      <c r="D7" s="120"/>
      <c r="E7" s="121"/>
      <c r="F7" s="121"/>
      <c r="G7" s="121"/>
      <c r="H7" s="121"/>
      <c r="I7" s="133"/>
      <c r="J7" s="134" t="s">
        <v>31</v>
      </c>
      <c r="K7" s="134" t="s">
        <v>237</v>
      </c>
      <c r="L7" s="121"/>
      <c r="M7" s="121"/>
      <c r="N7" s="121"/>
      <c r="O7" s="121"/>
      <c r="P7" s="121"/>
      <c r="Q7" s="121"/>
      <c r="R7" s="121"/>
      <c r="S7" s="120"/>
      <c r="T7" s="120"/>
      <c r="U7" s="120"/>
      <c r="V7" s="120"/>
      <c r="W7" s="120"/>
    </row>
    <row r="8" ht="19.5" customHeight="1" spans="1:23">
      <c r="A8" s="122">
        <v>1</v>
      </c>
      <c r="B8" s="122">
        <v>2</v>
      </c>
      <c r="C8" s="122">
        <v>3</v>
      </c>
      <c r="D8" s="122">
        <v>4</v>
      </c>
      <c r="E8" s="122">
        <v>5</v>
      </c>
      <c r="F8" s="122">
        <v>6</v>
      </c>
      <c r="G8" s="122">
        <v>7</v>
      </c>
      <c r="H8" s="122">
        <v>8</v>
      </c>
      <c r="I8" s="122">
        <v>9</v>
      </c>
      <c r="J8" s="122">
        <v>10</v>
      </c>
      <c r="K8" s="122">
        <v>11</v>
      </c>
      <c r="L8" s="122">
        <v>12</v>
      </c>
      <c r="M8" s="122">
        <v>13</v>
      </c>
      <c r="N8" s="122">
        <v>14</v>
      </c>
      <c r="O8" s="122">
        <v>15</v>
      </c>
      <c r="P8" s="122">
        <v>16</v>
      </c>
      <c r="Q8" s="122">
        <v>17</v>
      </c>
      <c r="R8" s="122">
        <v>18</v>
      </c>
      <c r="S8" s="122">
        <v>19</v>
      </c>
      <c r="T8" s="122">
        <v>20</v>
      </c>
      <c r="U8" s="122">
        <v>21</v>
      </c>
      <c r="V8" s="122">
        <v>22</v>
      </c>
      <c r="W8" s="122">
        <v>23</v>
      </c>
    </row>
    <row r="9" ht="21.75" customHeight="1" spans="1:23">
      <c r="A9" s="19"/>
      <c r="B9" s="19"/>
      <c r="C9" s="19" t="s">
        <v>238</v>
      </c>
      <c r="D9" s="19"/>
      <c r="E9" s="19"/>
      <c r="F9" s="19"/>
      <c r="G9" s="19"/>
      <c r="H9" s="19"/>
      <c r="I9" s="20">
        <v>4000000</v>
      </c>
      <c r="J9" s="20">
        <v>4000000</v>
      </c>
      <c r="K9" s="20">
        <v>4000000</v>
      </c>
      <c r="L9" s="20"/>
      <c r="M9" s="20"/>
      <c r="N9" s="20"/>
      <c r="O9" s="20"/>
      <c r="P9" s="20"/>
      <c r="Q9" s="20"/>
      <c r="R9" s="20"/>
      <c r="S9" s="20"/>
      <c r="T9" s="20"/>
      <c r="U9" s="20"/>
      <c r="V9" s="20"/>
      <c r="W9" s="20"/>
    </row>
    <row r="10" ht="21.75" customHeight="1" spans="1:23">
      <c r="A10" s="19" t="s">
        <v>239</v>
      </c>
      <c r="B10" s="19" t="s">
        <v>240</v>
      </c>
      <c r="C10" s="19" t="s">
        <v>238</v>
      </c>
      <c r="D10" s="19" t="s">
        <v>44</v>
      </c>
      <c r="E10" s="19" t="s">
        <v>89</v>
      </c>
      <c r="F10" s="19" t="s">
        <v>90</v>
      </c>
      <c r="G10" s="19" t="s">
        <v>179</v>
      </c>
      <c r="H10" s="19" t="s">
        <v>180</v>
      </c>
      <c r="I10" s="20">
        <v>100000</v>
      </c>
      <c r="J10" s="20">
        <v>100000</v>
      </c>
      <c r="K10" s="20">
        <v>100000</v>
      </c>
      <c r="L10" s="20"/>
      <c r="M10" s="20"/>
      <c r="N10" s="20"/>
      <c r="O10" s="20"/>
      <c r="P10" s="20"/>
      <c r="Q10" s="20"/>
      <c r="R10" s="20"/>
      <c r="S10" s="20"/>
      <c r="T10" s="20"/>
      <c r="U10" s="20"/>
      <c r="V10" s="20"/>
      <c r="W10" s="20"/>
    </row>
    <row r="11" ht="21.75" customHeight="1" spans="1:23">
      <c r="A11" s="19" t="s">
        <v>239</v>
      </c>
      <c r="B11" s="19" t="s">
        <v>240</v>
      </c>
      <c r="C11" s="19" t="s">
        <v>238</v>
      </c>
      <c r="D11" s="19" t="s">
        <v>44</v>
      </c>
      <c r="E11" s="19" t="s">
        <v>89</v>
      </c>
      <c r="F11" s="19" t="s">
        <v>90</v>
      </c>
      <c r="G11" s="19" t="s">
        <v>241</v>
      </c>
      <c r="H11" s="19" t="s">
        <v>242</v>
      </c>
      <c r="I11" s="20">
        <v>100000</v>
      </c>
      <c r="J11" s="20">
        <v>100000</v>
      </c>
      <c r="K11" s="20">
        <v>100000</v>
      </c>
      <c r="L11" s="20"/>
      <c r="M11" s="20"/>
      <c r="N11" s="20"/>
      <c r="O11" s="20"/>
      <c r="P11" s="20"/>
      <c r="Q11" s="20"/>
      <c r="R11" s="20"/>
      <c r="S11" s="20"/>
      <c r="T11" s="20"/>
      <c r="U11" s="20"/>
      <c r="V11" s="20"/>
      <c r="W11" s="20"/>
    </row>
    <row r="12" ht="21.75" customHeight="1" spans="1:23">
      <c r="A12" s="19" t="s">
        <v>239</v>
      </c>
      <c r="B12" s="19" t="s">
        <v>240</v>
      </c>
      <c r="C12" s="19" t="s">
        <v>238</v>
      </c>
      <c r="D12" s="19" t="s">
        <v>44</v>
      </c>
      <c r="E12" s="19" t="s">
        <v>89</v>
      </c>
      <c r="F12" s="19" t="s">
        <v>90</v>
      </c>
      <c r="G12" s="19" t="s">
        <v>183</v>
      </c>
      <c r="H12" s="19" t="s">
        <v>184</v>
      </c>
      <c r="I12" s="20">
        <v>49000</v>
      </c>
      <c r="J12" s="20">
        <v>49000</v>
      </c>
      <c r="K12" s="20">
        <v>49000</v>
      </c>
      <c r="L12" s="20"/>
      <c r="M12" s="20"/>
      <c r="N12" s="20"/>
      <c r="O12" s="20"/>
      <c r="P12" s="20"/>
      <c r="Q12" s="20"/>
      <c r="R12" s="20"/>
      <c r="S12" s="20"/>
      <c r="T12" s="20"/>
      <c r="U12" s="20"/>
      <c r="V12" s="20"/>
      <c r="W12" s="20"/>
    </row>
    <row r="13" ht="21.75" customHeight="1" spans="1:23">
      <c r="A13" s="19" t="s">
        <v>239</v>
      </c>
      <c r="B13" s="19" t="s">
        <v>240</v>
      </c>
      <c r="C13" s="19" t="s">
        <v>238</v>
      </c>
      <c r="D13" s="19" t="s">
        <v>44</v>
      </c>
      <c r="E13" s="19" t="s">
        <v>89</v>
      </c>
      <c r="F13" s="19" t="s">
        <v>90</v>
      </c>
      <c r="G13" s="19" t="s">
        <v>185</v>
      </c>
      <c r="H13" s="19" t="s">
        <v>186</v>
      </c>
      <c r="I13" s="20">
        <v>84100</v>
      </c>
      <c r="J13" s="20">
        <v>84100</v>
      </c>
      <c r="K13" s="20">
        <v>84100</v>
      </c>
      <c r="L13" s="20"/>
      <c r="M13" s="20"/>
      <c r="N13" s="20"/>
      <c r="O13" s="20"/>
      <c r="P13" s="20"/>
      <c r="Q13" s="20"/>
      <c r="R13" s="20"/>
      <c r="S13" s="20"/>
      <c r="T13" s="20"/>
      <c r="U13" s="20"/>
      <c r="V13" s="20"/>
      <c r="W13" s="20"/>
    </row>
    <row r="14" ht="21.75" customHeight="1" spans="1:23">
      <c r="A14" s="19" t="s">
        <v>239</v>
      </c>
      <c r="B14" s="19" t="s">
        <v>240</v>
      </c>
      <c r="C14" s="19" t="s">
        <v>238</v>
      </c>
      <c r="D14" s="19" t="s">
        <v>44</v>
      </c>
      <c r="E14" s="19" t="s">
        <v>89</v>
      </c>
      <c r="F14" s="19" t="s">
        <v>90</v>
      </c>
      <c r="G14" s="19" t="s">
        <v>185</v>
      </c>
      <c r="H14" s="19" t="s">
        <v>186</v>
      </c>
      <c r="I14" s="20">
        <v>416400</v>
      </c>
      <c r="J14" s="20">
        <v>416400</v>
      </c>
      <c r="K14" s="20">
        <v>416400</v>
      </c>
      <c r="L14" s="20"/>
      <c r="M14" s="20"/>
      <c r="N14" s="20"/>
      <c r="O14" s="20"/>
      <c r="P14" s="20"/>
      <c r="Q14" s="20"/>
      <c r="R14" s="20"/>
      <c r="S14" s="20"/>
      <c r="T14" s="20"/>
      <c r="U14" s="20"/>
      <c r="V14" s="20"/>
      <c r="W14" s="20"/>
    </row>
    <row r="15" ht="21.75" customHeight="1" spans="1:23">
      <c r="A15" s="19" t="s">
        <v>239</v>
      </c>
      <c r="B15" s="19" t="s">
        <v>240</v>
      </c>
      <c r="C15" s="19" t="s">
        <v>238</v>
      </c>
      <c r="D15" s="19" t="s">
        <v>44</v>
      </c>
      <c r="E15" s="19" t="s">
        <v>89</v>
      </c>
      <c r="F15" s="19" t="s">
        <v>90</v>
      </c>
      <c r="G15" s="19" t="s">
        <v>243</v>
      </c>
      <c r="H15" s="19" t="s">
        <v>244</v>
      </c>
      <c r="I15" s="20">
        <v>36730</v>
      </c>
      <c r="J15" s="20">
        <v>36730</v>
      </c>
      <c r="K15" s="20">
        <v>36730</v>
      </c>
      <c r="L15" s="20"/>
      <c r="M15" s="20"/>
      <c r="N15" s="20"/>
      <c r="O15" s="20"/>
      <c r="P15" s="20"/>
      <c r="Q15" s="20"/>
      <c r="R15" s="20"/>
      <c r="S15" s="20"/>
      <c r="T15" s="20"/>
      <c r="U15" s="20"/>
      <c r="V15" s="20"/>
      <c r="W15" s="20"/>
    </row>
    <row r="16" ht="21.75" customHeight="1" spans="1:23">
      <c r="A16" s="19" t="s">
        <v>239</v>
      </c>
      <c r="B16" s="19" t="s">
        <v>240</v>
      </c>
      <c r="C16" s="19" t="s">
        <v>238</v>
      </c>
      <c r="D16" s="19" t="s">
        <v>44</v>
      </c>
      <c r="E16" s="19" t="s">
        <v>89</v>
      </c>
      <c r="F16" s="19" t="s">
        <v>90</v>
      </c>
      <c r="G16" s="19" t="s">
        <v>189</v>
      </c>
      <c r="H16" s="19" t="s">
        <v>190</v>
      </c>
      <c r="I16" s="20">
        <v>62664</v>
      </c>
      <c r="J16" s="20">
        <v>62664</v>
      </c>
      <c r="K16" s="20">
        <v>62664</v>
      </c>
      <c r="L16" s="20"/>
      <c r="M16" s="20"/>
      <c r="N16" s="20"/>
      <c r="O16" s="20"/>
      <c r="P16" s="20"/>
      <c r="Q16" s="20"/>
      <c r="R16" s="20"/>
      <c r="S16" s="20"/>
      <c r="T16" s="20"/>
      <c r="U16" s="20"/>
      <c r="V16" s="20"/>
      <c r="W16" s="20"/>
    </row>
    <row r="17" ht="21.75" customHeight="1" spans="1:23">
      <c r="A17" s="19" t="s">
        <v>239</v>
      </c>
      <c r="B17" s="19" t="s">
        <v>240</v>
      </c>
      <c r="C17" s="19" t="s">
        <v>238</v>
      </c>
      <c r="D17" s="19" t="s">
        <v>44</v>
      </c>
      <c r="E17" s="19" t="s">
        <v>89</v>
      </c>
      <c r="F17" s="19" t="s">
        <v>90</v>
      </c>
      <c r="G17" s="19" t="s">
        <v>245</v>
      </c>
      <c r="H17" s="19" t="s">
        <v>246</v>
      </c>
      <c r="I17" s="20">
        <v>300000</v>
      </c>
      <c r="J17" s="20">
        <v>300000</v>
      </c>
      <c r="K17" s="20">
        <v>300000</v>
      </c>
      <c r="L17" s="20"/>
      <c r="M17" s="20"/>
      <c r="N17" s="20"/>
      <c r="O17" s="20"/>
      <c r="P17" s="20"/>
      <c r="Q17" s="20"/>
      <c r="R17" s="20"/>
      <c r="S17" s="20"/>
      <c r="T17" s="20"/>
      <c r="U17" s="20"/>
      <c r="V17" s="20"/>
      <c r="W17" s="20"/>
    </row>
    <row r="18" ht="21.75" customHeight="1" spans="1:23">
      <c r="A18" s="19" t="s">
        <v>239</v>
      </c>
      <c r="B18" s="19" t="s">
        <v>240</v>
      </c>
      <c r="C18" s="19" t="s">
        <v>238</v>
      </c>
      <c r="D18" s="19" t="s">
        <v>44</v>
      </c>
      <c r="E18" s="19" t="s">
        <v>89</v>
      </c>
      <c r="F18" s="19" t="s">
        <v>90</v>
      </c>
      <c r="G18" s="19" t="s">
        <v>227</v>
      </c>
      <c r="H18" s="19" t="s">
        <v>228</v>
      </c>
      <c r="I18" s="20">
        <v>38334</v>
      </c>
      <c r="J18" s="20">
        <v>38334</v>
      </c>
      <c r="K18" s="20">
        <v>38334</v>
      </c>
      <c r="L18" s="20"/>
      <c r="M18" s="20"/>
      <c r="N18" s="20"/>
      <c r="O18" s="20"/>
      <c r="P18" s="20"/>
      <c r="Q18" s="20"/>
      <c r="R18" s="20"/>
      <c r="S18" s="20"/>
      <c r="T18" s="20"/>
      <c r="U18" s="20"/>
      <c r="V18" s="20"/>
      <c r="W18" s="20"/>
    </row>
    <row r="19" ht="21.75" customHeight="1" spans="1:23">
      <c r="A19" s="19" t="s">
        <v>239</v>
      </c>
      <c r="B19" s="19" t="s">
        <v>240</v>
      </c>
      <c r="C19" s="19" t="s">
        <v>238</v>
      </c>
      <c r="D19" s="19" t="s">
        <v>44</v>
      </c>
      <c r="E19" s="19" t="s">
        <v>89</v>
      </c>
      <c r="F19" s="19" t="s">
        <v>90</v>
      </c>
      <c r="G19" s="19" t="s">
        <v>227</v>
      </c>
      <c r="H19" s="19" t="s">
        <v>228</v>
      </c>
      <c r="I19" s="20">
        <v>477072</v>
      </c>
      <c r="J19" s="20">
        <v>477072</v>
      </c>
      <c r="K19" s="20">
        <v>477072</v>
      </c>
      <c r="L19" s="20"/>
      <c r="M19" s="20"/>
      <c r="N19" s="20"/>
      <c r="O19" s="20"/>
      <c r="P19" s="20"/>
      <c r="Q19" s="20"/>
      <c r="R19" s="20"/>
      <c r="S19" s="20"/>
      <c r="T19" s="20"/>
      <c r="U19" s="20"/>
      <c r="V19" s="20"/>
      <c r="W19" s="20"/>
    </row>
    <row r="20" ht="21.75" customHeight="1" spans="1:23">
      <c r="A20" s="19" t="s">
        <v>239</v>
      </c>
      <c r="B20" s="19" t="s">
        <v>240</v>
      </c>
      <c r="C20" s="19" t="s">
        <v>238</v>
      </c>
      <c r="D20" s="19" t="s">
        <v>44</v>
      </c>
      <c r="E20" s="19" t="s">
        <v>89</v>
      </c>
      <c r="F20" s="19" t="s">
        <v>90</v>
      </c>
      <c r="G20" s="19" t="s">
        <v>247</v>
      </c>
      <c r="H20" s="19" t="s">
        <v>248</v>
      </c>
      <c r="I20" s="20">
        <v>40000</v>
      </c>
      <c r="J20" s="20">
        <v>40000</v>
      </c>
      <c r="K20" s="20">
        <v>40000</v>
      </c>
      <c r="L20" s="20"/>
      <c r="M20" s="20"/>
      <c r="N20" s="20"/>
      <c r="O20" s="20"/>
      <c r="P20" s="20"/>
      <c r="Q20" s="20"/>
      <c r="R20" s="20"/>
      <c r="S20" s="20"/>
      <c r="T20" s="20"/>
      <c r="U20" s="20"/>
      <c r="V20" s="20"/>
      <c r="W20" s="20"/>
    </row>
    <row r="21" ht="21.75" customHeight="1" spans="1:23">
      <c r="A21" s="19" t="s">
        <v>239</v>
      </c>
      <c r="B21" s="19" t="s">
        <v>240</v>
      </c>
      <c r="C21" s="19" t="s">
        <v>238</v>
      </c>
      <c r="D21" s="19" t="s">
        <v>44</v>
      </c>
      <c r="E21" s="19" t="s">
        <v>89</v>
      </c>
      <c r="F21" s="19" t="s">
        <v>90</v>
      </c>
      <c r="G21" s="19" t="s">
        <v>249</v>
      </c>
      <c r="H21" s="19" t="s">
        <v>250</v>
      </c>
      <c r="I21" s="20">
        <v>500000</v>
      </c>
      <c r="J21" s="20">
        <v>500000</v>
      </c>
      <c r="K21" s="20">
        <v>500000</v>
      </c>
      <c r="L21" s="20"/>
      <c r="M21" s="20"/>
      <c r="N21" s="20"/>
      <c r="O21" s="20"/>
      <c r="P21" s="20"/>
      <c r="Q21" s="20"/>
      <c r="R21" s="20"/>
      <c r="S21" s="20"/>
      <c r="T21" s="20"/>
      <c r="U21" s="20"/>
      <c r="V21" s="20"/>
      <c r="W21" s="20"/>
    </row>
    <row r="22" ht="21.75" customHeight="1" spans="1:23">
      <c r="A22" s="19" t="s">
        <v>239</v>
      </c>
      <c r="B22" s="19" t="s">
        <v>240</v>
      </c>
      <c r="C22" s="19" t="s">
        <v>238</v>
      </c>
      <c r="D22" s="19" t="s">
        <v>44</v>
      </c>
      <c r="E22" s="19" t="s">
        <v>89</v>
      </c>
      <c r="F22" s="19" t="s">
        <v>90</v>
      </c>
      <c r="G22" s="19" t="s">
        <v>172</v>
      </c>
      <c r="H22" s="19" t="s">
        <v>173</v>
      </c>
      <c r="I22" s="20">
        <v>1320000</v>
      </c>
      <c r="J22" s="20">
        <v>1320000</v>
      </c>
      <c r="K22" s="20">
        <v>1320000</v>
      </c>
      <c r="L22" s="20"/>
      <c r="M22" s="20"/>
      <c r="N22" s="20"/>
      <c r="O22" s="20"/>
      <c r="P22" s="20"/>
      <c r="Q22" s="20"/>
      <c r="R22" s="20"/>
      <c r="S22" s="20"/>
      <c r="T22" s="20"/>
      <c r="U22" s="20"/>
      <c r="V22" s="20"/>
      <c r="W22" s="20"/>
    </row>
    <row r="23" ht="21.75" customHeight="1" spans="1:23">
      <c r="A23" s="19" t="s">
        <v>239</v>
      </c>
      <c r="B23" s="19" t="s">
        <v>240</v>
      </c>
      <c r="C23" s="19" t="s">
        <v>238</v>
      </c>
      <c r="D23" s="19" t="s">
        <v>44</v>
      </c>
      <c r="E23" s="19" t="s">
        <v>89</v>
      </c>
      <c r="F23" s="19" t="s">
        <v>90</v>
      </c>
      <c r="G23" s="19" t="s">
        <v>172</v>
      </c>
      <c r="H23" s="19" t="s">
        <v>173</v>
      </c>
      <c r="I23" s="20">
        <v>100000</v>
      </c>
      <c r="J23" s="20">
        <v>100000</v>
      </c>
      <c r="K23" s="20">
        <v>100000</v>
      </c>
      <c r="L23" s="20"/>
      <c r="M23" s="20"/>
      <c r="N23" s="20"/>
      <c r="O23" s="20"/>
      <c r="P23" s="20"/>
      <c r="Q23" s="20"/>
      <c r="R23" s="20"/>
      <c r="S23" s="20"/>
      <c r="T23" s="20"/>
      <c r="U23" s="20"/>
      <c r="V23" s="20"/>
      <c r="W23" s="20"/>
    </row>
    <row r="24" ht="21.75" customHeight="1" spans="1:23">
      <c r="A24" s="19" t="s">
        <v>239</v>
      </c>
      <c r="B24" s="19" t="s">
        <v>240</v>
      </c>
      <c r="C24" s="19" t="s">
        <v>238</v>
      </c>
      <c r="D24" s="19" t="s">
        <v>44</v>
      </c>
      <c r="E24" s="19" t="s">
        <v>89</v>
      </c>
      <c r="F24" s="19" t="s">
        <v>90</v>
      </c>
      <c r="G24" s="19" t="s">
        <v>191</v>
      </c>
      <c r="H24" s="19" t="s">
        <v>192</v>
      </c>
      <c r="I24" s="20">
        <v>40000</v>
      </c>
      <c r="J24" s="20">
        <v>40000</v>
      </c>
      <c r="K24" s="20">
        <v>40000</v>
      </c>
      <c r="L24" s="20"/>
      <c r="M24" s="20"/>
      <c r="N24" s="20"/>
      <c r="O24" s="20"/>
      <c r="P24" s="20"/>
      <c r="Q24" s="20"/>
      <c r="R24" s="20"/>
      <c r="S24" s="20"/>
      <c r="T24" s="20"/>
      <c r="U24" s="20"/>
      <c r="V24" s="20"/>
      <c r="W24" s="20"/>
    </row>
    <row r="25" ht="21.75" customHeight="1" spans="1:23">
      <c r="A25" s="19" t="s">
        <v>239</v>
      </c>
      <c r="B25" s="19" t="s">
        <v>240</v>
      </c>
      <c r="C25" s="19" t="s">
        <v>238</v>
      </c>
      <c r="D25" s="19" t="s">
        <v>44</v>
      </c>
      <c r="E25" s="19" t="s">
        <v>89</v>
      </c>
      <c r="F25" s="19" t="s">
        <v>90</v>
      </c>
      <c r="G25" s="19" t="s">
        <v>191</v>
      </c>
      <c r="H25" s="19" t="s">
        <v>192</v>
      </c>
      <c r="I25" s="20">
        <v>215000</v>
      </c>
      <c r="J25" s="20">
        <v>215000</v>
      </c>
      <c r="K25" s="20">
        <v>215000</v>
      </c>
      <c r="L25" s="20"/>
      <c r="M25" s="20"/>
      <c r="N25" s="20"/>
      <c r="O25" s="20"/>
      <c r="P25" s="20"/>
      <c r="Q25" s="20"/>
      <c r="R25" s="20"/>
      <c r="S25" s="20"/>
      <c r="T25" s="20"/>
      <c r="U25" s="20"/>
      <c r="V25" s="20"/>
      <c r="W25" s="20"/>
    </row>
    <row r="26" ht="21.75" customHeight="1" spans="1:23">
      <c r="A26" s="19" t="s">
        <v>239</v>
      </c>
      <c r="B26" s="19" t="s">
        <v>240</v>
      </c>
      <c r="C26" s="19" t="s">
        <v>238</v>
      </c>
      <c r="D26" s="19" t="s">
        <v>44</v>
      </c>
      <c r="E26" s="19" t="s">
        <v>89</v>
      </c>
      <c r="F26" s="19" t="s">
        <v>90</v>
      </c>
      <c r="G26" s="19" t="s">
        <v>251</v>
      </c>
      <c r="H26" s="19" t="s">
        <v>252</v>
      </c>
      <c r="I26" s="20">
        <v>120700</v>
      </c>
      <c r="J26" s="20">
        <v>120700</v>
      </c>
      <c r="K26" s="20">
        <v>120700</v>
      </c>
      <c r="L26" s="20"/>
      <c r="M26" s="20"/>
      <c r="N26" s="20"/>
      <c r="O26" s="20"/>
      <c r="P26" s="20"/>
      <c r="Q26" s="20"/>
      <c r="R26" s="20"/>
      <c r="S26" s="20"/>
      <c r="T26" s="20"/>
      <c r="U26" s="20"/>
      <c r="V26" s="20"/>
      <c r="W26" s="20"/>
    </row>
    <row r="27" ht="30" customHeight="1" spans="1:23">
      <c r="A27" s="19"/>
      <c r="B27" s="19"/>
      <c r="C27" s="19" t="s">
        <v>253</v>
      </c>
      <c r="D27" s="19"/>
      <c r="E27" s="19"/>
      <c r="F27" s="19"/>
      <c r="G27" s="19"/>
      <c r="H27" s="19"/>
      <c r="I27" s="20">
        <v>50000</v>
      </c>
      <c r="J27" s="20">
        <v>50000</v>
      </c>
      <c r="K27" s="20">
        <v>50000</v>
      </c>
      <c r="L27" s="20"/>
      <c r="M27" s="20"/>
      <c r="N27" s="20"/>
      <c r="O27" s="20"/>
      <c r="P27" s="20"/>
      <c r="Q27" s="20"/>
      <c r="R27" s="20"/>
      <c r="S27" s="20"/>
      <c r="T27" s="20"/>
      <c r="U27" s="20"/>
      <c r="V27" s="20"/>
      <c r="W27" s="20"/>
    </row>
    <row r="28" ht="30" customHeight="1" spans="1:23">
      <c r="A28" s="19" t="s">
        <v>254</v>
      </c>
      <c r="B28" s="19" t="s">
        <v>255</v>
      </c>
      <c r="C28" s="19" t="s">
        <v>253</v>
      </c>
      <c r="D28" s="19" t="s">
        <v>44</v>
      </c>
      <c r="E28" s="19" t="s">
        <v>95</v>
      </c>
      <c r="F28" s="19" t="s">
        <v>94</v>
      </c>
      <c r="G28" s="19" t="s">
        <v>256</v>
      </c>
      <c r="H28" s="19" t="s">
        <v>257</v>
      </c>
      <c r="I28" s="20">
        <v>50000</v>
      </c>
      <c r="J28" s="20">
        <v>50000</v>
      </c>
      <c r="K28" s="20">
        <v>50000</v>
      </c>
      <c r="L28" s="20"/>
      <c r="M28" s="20"/>
      <c r="N28" s="20"/>
      <c r="O28" s="20"/>
      <c r="P28" s="20"/>
      <c r="Q28" s="20"/>
      <c r="R28" s="20"/>
      <c r="S28" s="20"/>
      <c r="T28" s="20"/>
      <c r="U28" s="20"/>
      <c r="V28" s="20"/>
      <c r="W28" s="20"/>
    </row>
    <row r="29" ht="30" customHeight="1" spans="1:23">
      <c r="A29" s="19"/>
      <c r="B29" s="19"/>
      <c r="C29" s="19" t="s">
        <v>258</v>
      </c>
      <c r="D29" s="19"/>
      <c r="E29" s="19"/>
      <c r="F29" s="19"/>
      <c r="G29" s="19"/>
      <c r="H29" s="19"/>
      <c r="I29" s="20">
        <v>27000000</v>
      </c>
      <c r="J29" s="20">
        <v>27000000</v>
      </c>
      <c r="K29" s="20">
        <v>27000000</v>
      </c>
      <c r="L29" s="20"/>
      <c r="M29" s="20"/>
      <c r="N29" s="20"/>
      <c r="O29" s="20"/>
      <c r="P29" s="20"/>
      <c r="Q29" s="20"/>
      <c r="R29" s="20"/>
      <c r="S29" s="20"/>
      <c r="T29" s="20"/>
      <c r="U29" s="20"/>
      <c r="V29" s="20"/>
      <c r="W29" s="20"/>
    </row>
    <row r="30" ht="30" customHeight="1" spans="1:23">
      <c r="A30" s="19" t="s">
        <v>239</v>
      </c>
      <c r="B30" s="19" t="s">
        <v>259</v>
      </c>
      <c r="C30" s="19" t="s">
        <v>258</v>
      </c>
      <c r="D30" s="19" t="s">
        <v>44</v>
      </c>
      <c r="E30" s="19" t="s">
        <v>89</v>
      </c>
      <c r="F30" s="19" t="s">
        <v>90</v>
      </c>
      <c r="G30" s="19" t="s">
        <v>249</v>
      </c>
      <c r="H30" s="19" t="s">
        <v>250</v>
      </c>
      <c r="I30" s="20">
        <v>27000000</v>
      </c>
      <c r="J30" s="20">
        <v>27000000</v>
      </c>
      <c r="K30" s="20">
        <v>27000000</v>
      </c>
      <c r="L30" s="20"/>
      <c r="M30" s="20"/>
      <c r="N30" s="20"/>
      <c r="O30" s="20"/>
      <c r="P30" s="20"/>
      <c r="Q30" s="20"/>
      <c r="R30" s="20"/>
      <c r="S30" s="20"/>
      <c r="T30" s="20"/>
      <c r="U30" s="20"/>
      <c r="V30" s="20"/>
      <c r="W30" s="20"/>
    </row>
    <row r="31" ht="29" customHeight="1" spans="1:23">
      <c r="A31" s="19"/>
      <c r="B31" s="19"/>
      <c r="C31" s="19" t="s">
        <v>260</v>
      </c>
      <c r="D31" s="19"/>
      <c r="E31" s="19"/>
      <c r="F31" s="19"/>
      <c r="G31" s="19"/>
      <c r="H31" s="19"/>
      <c r="I31" s="20">
        <v>4800000</v>
      </c>
      <c r="J31" s="20">
        <v>4800000</v>
      </c>
      <c r="K31" s="20">
        <v>4800000</v>
      </c>
      <c r="L31" s="20"/>
      <c r="M31" s="20"/>
      <c r="N31" s="20"/>
      <c r="O31" s="20"/>
      <c r="P31" s="20"/>
      <c r="Q31" s="20"/>
      <c r="R31" s="20"/>
      <c r="S31" s="20"/>
      <c r="T31" s="20"/>
      <c r="U31" s="20"/>
      <c r="V31" s="20"/>
      <c r="W31" s="20"/>
    </row>
    <row r="32" ht="30" customHeight="1" spans="1:23">
      <c r="A32" s="19" t="s">
        <v>239</v>
      </c>
      <c r="B32" s="19" t="s">
        <v>261</v>
      </c>
      <c r="C32" s="19" t="s">
        <v>260</v>
      </c>
      <c r="D32" s="19" t="s">
        <v>44</v>
      </c>
      <c r="E32" s="19" t="s">
        <v>89</v>
      </c>
      <c r="F32" s="19" t="s">
        <v>90</v>
      </c>
      <c r="G32" s="19" t="s">
        <v>249</v>
      </c>
      <c r="H32" s="19" t="s">
        <v>250</v>
      </c>
      <c r="I32" s="20">
        <v>4800000</v>
      </c>
      <c r="J32" s="20">
        <v>4800000</v>
      </c>
      <c r="K32" s="20">
        <v>4800000</v>
      </c>
      <c r="L32" s="20"/>
      <c r="M32" s="20"/>
      <c r="N32" s="20"/>
      <c r="O32" s="20"/>
      <c r="P32" s="20"/>
      <c r="Q32" s="20"/>
      <c r="R32" s="20"/>
      <c r="S32" s="20"/>
      <c r="T32" s="20"/>
      <c r="U32" s="20"/>
      <c r="V32" s="20"/>
      <c r="W32" s="20"/>
    </row>
    <row r="33" ht="21.75" customHeight="1" spans="1:23">
      <c r="A33" s="19"/>
      <c r="B33" s="19"/>
      <c r="C33" s="19" t="s">
        <v>262</v>
      </c>
      <c r="D33" s="19"/>
      <c r="E33" s="19"/>
      <c r="F33" s="19"/>
      <c r="G33" s="19"/>
      <c r="H33" s="19"/>
      <c r="I33" s="20">
        <v>726453</v>
      </c>
      <c r="J33" s="20"/>
      <c r="K33" s="20"/>
      <c r="L33" s="20"/>
      <c r="M33" s="20"/>
      <c r="N33" s="20"/>
      <c r="O33" s="20"/>
      <c r="P33" s="20"/>
      <c r="Q33" s="20"/>
      <c r="R33" s="20">
        <v>726453</v>
      </c>
      <c r="S33" s="20"/>
      <c r="T33" s="20"/>
      <c r="U33" s="20"/>
      <c r="V33" s="20"/>
      <c r="W33" s="20">
        <v>726453</v>
      </c>
    </row>
    <row r="34" ht="21.75" customHeight="1" spans="1:23">
      <c r="A34" s="19" t="s">
        <v>239</v>
      </c>
      <c r="B34" s="19" t="s">
        <v>263</v>
      </c>
      <c r="C34" s="19" t="s">
        <v>262</v>
      </c>
      <c r="D34" s="19" t="s">
        <v>44</v>
      </c>
      <c r="E34" s="19" t="s">
        <v>89</v>
      </c>
      <c r="F34" s="19" t="s">
        <v>90</v>
      </c>
      <c r="G34" s="19" t="s">
        <v>179</v>
      </c>
      <c r="H34" s="19" t="s">
        <v>180</v>
      </c>
      <c r="I34" s="20">
        <v>95000</v>
      </c>
      <c r="J34" s="20"/>
      <c r="K34" s="20"/>
      <c r="L34" s="20"/>
      <c r="M34" s="20"/>
      <c r="N34" s="20"/>
      <c r="O34" s="20"/>
      <c r="P34" s="20"/>
      <c r="Q34" s="20"/>
      <c r="R34" s="20">
        <v>95000</v>
      </c>
      <c r="S34" s="20"/>
      <c r="T34" s="20"/>
      <c r="U34" s="20"/>
      <c r="V34" s="20"/>
      <c r="W34" s="20">
        <v>95000</v>
      </c>
    </row>
    <row r="35" ht="21.75" customHeight="1" spans="1:23">
      <c r="A35" s="19" t="s">
        <v>239</v>
      </c>
      <c r="B35" s="19" t="s">
        <v>263</v>
      </c>
      <c r="C35" s="19" t="s">
        <v>262</v>
      </c>
      <c r="D35" s="19" t="s">
        <v>44</v>
      </c>
      <c r="E35" s="19" t="s">
        <v>89</v>
      </c>
      <c r="F35" s="19" t="s">
        <v>90</v>
      </c>
      <c r="G35" s="19" t="s">
        <v>179</v>
      </c>
      <c r="H35" s="19" t="s">
        <v>180</v>
      </c>
      <c r="I35" s="20">
        <v>40000</v>
      </c>
      <c r="J35" s="20"/>
      <c r="K35" s="20"/>
      <c r="L35" s="20"/>
      <c r="M35" s="20"/>
      <c r="N35" s="20"/>
      <c r="O35" s="20"/>
      <c r="P35" s="20"/>
      <c r="Q35" s="20"/>
      <c r="R35" s="20">
        <v>40000</v>
      </c>
      <c r="S35" s="20"/>
      <c r="T35" s="20"/>
      <c r="U35" s="20"/>
      <c r="V35" s="20"/>
      <c r="W35" s="20">
        <v>40000</v>
      </c>
    </row>
    <row r="36" ht="21.75" customHeight="1" spans="1:23">
      <c r="A36" s="19" t="s">
        <v>239</v>
      </c>
      <c r="B36" s="19" t="s">
        <v>263</v>
      </c>
      <c r="C36" s="19" t="s">
        <v>262</v>
      </c>
      <c r="D36" s="19" t="s">
        <v>44</v>
      </c>
      <c r="E36" s="19" t="s">
        <v>89</v>
      </c>
      <c r="F36" s="19" t="s">
        <v>90</v>
      </c>
      <c r="G36" s="19" t="s">
        <v>181</v>
      </c>
      <c r="H36" s="19" t="s">
        <v>182</v>
      </c>
      <c r="I36" s="20">
        <v>5000</v>
      </c>
      <c r="J36" s="20"/>
      <c r="K36" s="20"/>
      <c r="L36" s="20"/>
      <c r="M36" s="20"/>
      <c r="N36" s="20"/>
      <c r="O36" s="20"/>
      <c r="P36" s="20"/>
      <c r="Q36" s="20"/>
      <c r="R36" s="20">
        <v>5000</v>
      </c>
      <c r="S36" s="20"/>
      <c r="T36" s="20"/>
      <c r="U36" s="20"/>
      <c r="V36" s="20"/>
      <c r="W36" s="20">
        <v>5000</v>
      </c>
    </row>
    <row r="37" ht="21.75" customHeight="1" spans="1:23">
      <c r="A37" s="19" t="s">
        <v>239</v>
      </c>
      <c r="B37" s="19" t="s">
        <v>263</v>
      </c>
      <c r="C37" s="19" t="s">
        <v>262</v>
      </c>
      <c r="D37" s="19" t="s">
        <v>44</v>
      </c>
      <c r="E37" s="19" t="s">
        <v>89</v>
      </c>
      <c r="F37" s="19" t="s">
        <v>90</v>
      </c>
      <c r="G37" s="19" t="s">
        <v>264</v>
      </c>
      <c r="H37" s="19" t="s">
        <v>265</v>
      </c>
      <c r="I37" s="20">
        <v>60000</v>
      </c>
      <c r="J37" s="20"/>
      <c r="K37" s="20"/>
      <c r="L37" s="20"/>
      <c r="M37" s="20"/>
      <c r="N37" s="20"/>
      <c r="O37" s="20"/>
      <c r="P37" s="20"/>
      <c r="Q37" s="20"/>
      <c r="R37" s="20">
        <v>60000</v>
      </c>
      <c r="S37" s="20"/>
      <c r="T37" s="20"/>
      <c r="U37" s="20"/>
      <c r="V37" s="20"/>
      <c r="W37" s="20">
        <v>60000</v>
      </c>
    </row>
    <row r="38" ht="21.75" customHeight="1" spans="1:23">
      <c r="A38" s="19" t="s">
        <v>239</v>
      </c>
      <c r="B38" s="19" t="s">
        <v>263</v>
      </c>
      <c r="C38" s="19" t="s">
        <v>262</v>
      </c>
      <c r="D38" s="19" t="s">
        <v>44</v>
      </c>
      <c r="E38" s="19" t="s">
        <v>89</v>
      </c>
      <c r="F38" s="19" t="s">
        <v>90</v>
      </c>
      <c r="G38" s="19" t="s">
        <v>227</v>
      </c>
      <c r="H38" s="19" t="s">
        <v>228</v>
      </c>
      <c r="I38" s="20">
        <v>70000</v>
      </c>
      <c r="J38" s="20"/>
      <c r="K38" s="20"/>
      <c r="L38" s="20"/>
      <c r="M38" s="20"/>
      <c r="N38" s="20"/>
      <c r="O38" s="20"/>
      <c r="P38" s="20"/>
      <c r="Q38" s="20"/>
      <c r="R38" s="20">
        <v>70000</v>
      </c>
      <c r="S38" s="20"/>
      <c r="T38" s="20"/>
      <c r="U38" s="20"/>
      <c r="V38" s="20"/>
      <c r="W38" s="20">
        <v>70000</v>
      </c>
    </row>
    <row r="39" ht="21.75" customHeight="1" spans="1:23">
      <c r="A39" s="19" t="s">
        <v>239</v>
      </c>
      <c r="B39" s="19" t="s">
        <v>263</v>
      </c>
      <c r="C39" s="19" t="s">
        <v>262</v>
      </c>
      <c r="D39" s="19" t="s">
        <v>44</v>
      </c>
      <c r="E39" s="19" t="s">
        <v>89</v>
      </c>
      <c r="F39" s="19" t="s">
        <v>90</v>
      </c>
      <c r="G39" s="19" t="s">
        <v>247</v>
      </c>
      <c r="H39" s="19" t="s">
        <v>248</v>
      </c>
      <c r="I39" s="20">
        <v>378000</v>
      </c>
      <c r="J39" s="20"/>
      <c r="K39" s="20"/>
      <c r="L39" s="20"/>
      <c r="M39" s="20"/>
      <c r="N39" s="20"/>
      <c r="O39" s="20"/>
      <c r="P39" s="20"/>
      <c r="Q39" s="20"/>
      <c r="R39" s="20">
        <v>378000</v>
      </c>
      <c r="S39" s="20"/>
      <c r="T39" s="20"/>
      <c r="U39" s="20"/>
      <c r="V39" s="20"/>
      <c r="W39" s="20">
        <v>378000</v>
      </c>
    </row>
    <row r="40" ht="21.75" customHeight="1" spans="1:23">
      <c r="A40" s="19" t="s">
        <v>239</v>
      </c>
      <c r="B40" s="19" t="s">
        <v>263</v>
      </c>
      <c r="C40" s="19" t="s">
        <v>262</v>
      </c>
      <c r="D40" s="19" t="s">
        <v>44</v>
      </c>
      <c r="E40" s="19" t="s">
        <v>89</v>
      </c>
      <c r="F40" s="19" t="s">
        <v>90</v>
      </c>
      <c r="G40" s="19" t="s">
        <v>172</v>
      </c>
      <c r="H40" s="19" t="s">
        <v>173</v>
      </c>
      <c r="I40" s="20">
        <v>78453</v>
      </c>
      <c r="J40" s="20"/>
      <c r="K40" s="20"/>
      <c r="L40" s="20"/>
      <c r="M40" s="20"/>
      <c r="N40" s="20"/>
      <c r="O40" s="20"/>
      <c r="P40" s="20"/>
      <c r="Q40" s="20"/>
      <c r="R40" s="20">
        <v>78453</v>
      </c>
      <c r="S40" s="20"/>
      <c r="T40" s="20"/>
      <c r="U40" s="20"/>
      <c r="V40" s="20"/>
      <c r="W40" s="20">
        <v>78453</v>
      </c>
    </row>
    <row r="41" ht="21.75" customHeight="1" spans="1:23">
      <c r="A41" s="19"/>
      <c r="B41" s="19"/>
      <c r="C41" s="19" t="s">
        <v>266</v>
      </c>
      <c r="D41" s="19"/>
      <c r="E41" s="19"/>
      <c r="F41" s="19"/>
      <c r="G41" s="19"/>
      <c r="H41" s="19"/>
      <c r="I41" s="20">
        <v>2821800</v>
      </c>
      <c r="J41" s="20">
        <v>2821800</v>
      </c>
      <c r="K41" s="20">
        <v>2821800</v>
      </c>
      <c r="L41" s="20"/>
      <c r="M41" s="20"/>
      <c r="N41" s="20"/>
      <c r="O41" s="20"/>
      <c r="P41" s="20"/>
      <c r="Q41" s="20"/>
      <c r="R41" s="20"/>
      <c r="S41" s="20"/>
      <c r="T41" s="20"/>
      <c r="U41" s="20"/>
      <c r="V41" s="20"/>
      <c r="W41" s="20"/>
    </row>
    <row r="42" ht="21.75" customHeight="1" spans="1:23">
      <c r="A42" s="19" t="s">
        <v>239</v>
      </c>
      <c r="B42" s="19" t="s">
        <v>267</v>
      </c>
      <c r="C42" s="19" t="s">
        <v>266</v>
      </c>
      <c r="D42" s="19" t="s">
        <v>44</v>
      </c>
      <c r="E42" s="19" t="s">
        <v>89</v>
      </c>
      <c r="F42" s="19" t="s">
        <v>90</v>
      </c>
      <c r="G42" s="19" t="s">
        <v>249</v>
      </c>
      <c r="H42" s="19" t="s">
        <v>250</v>
      </c>
      <c r="I42" s="20">
        <v>2821800</v>
      </c>
      <c r="J42" s="20">
        <v>2821800</v>
      </c>
      <c r="K42" s="20">
        <v>2821800</v>
      </c>
      <c r="L42" s="20"/>
      <c r="M42" s="20"/>
      <c r="N42" s="20"/>
      <c r="O42" s="20"/>
      <c r="P42" s="20"/>
      <c r="Q42" s="20"/>
      <c r="R42" s="20"/>
      <c r="S42" s="20"/>
      <c r="T42" s="20"/>
      <c r="U42" s="20"/>
      <c r="V42" s="20"/>
      <c r="W42" s="20"/>
    </row>
    <row r="43" ht="18.75" customHeight="1" spans="1:23">
      <c r="A43" s="23" t="s">
        <v>102</v>
      </c>
      <c r="B43" s="24"/>
      <c r="C43" s="24"/>
      <c r="D43" s="24"/>
      <c r="E43" s="24"/>
      <c r="F43" s="24"/>
      <c r="G43" s="24"/>
      <c r="H43" s="25"/>
      <c r="I43" s="20">
        <v>39398253</v>
      </c>
      <c r="J43" s="20">
        <v>38671800</v>
      </c>
      <c r="K43" s="20">
        <v>38671800</v>
      </c>
      <c r="L43" s="20"/>
      <c r="M43" s="20"/>
      <c r="N43" s="20"/>
      <c r="O43" s="20"/>
      <c r="P43" s="20"/>
      <c r="Q43" s="20"/>
      <c r="R43" s="20">
        <v>726453</v>
      </c>
      <c r="S43" s="20"/>
      <c r="T43" s="20"/>
      <c r="U43" s="20"/>
      <c r="V43" s="20"/>
      <c r="W43" s="20">
        <v>726453</v>
      </c>
    </row>
  </sheetData>
  <mergeCells count="28">
    <mergeCell ref="A2:W2"/>
    <mergeCell ref="A3:H3"/>
    <mergeCell ref="J4:M4"/>
    <mergeCell ref="N4:P4"/>
    <mergeCell ref="R4:W4"/>
    <mergeCell ref="A43:H43"/>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47"/>
  <sheetViews>
    <sheetView showZeros="0" topLeftCell="A34" workbookViewId="0">
      <selection activeCell="J46" sqref="J46"/>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ht="15" customHeight="1" spans="10:10">
      <c r="J1" s="114" t="s">
        <v>268</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"单位名称："&amp;"景洪市综合行政执法局"</f>
        <v>单位名称：景洪市综合行政执法局</v>
      </c>
      <c r="B3" s="113"/>
      <c r="C3" s="35"/>
      <c r="D3" s="35"/>
      <c r="E3" s="35"/>
      <c r="F3" s="35"/>
      <c r="G3" s="35"/>
      <c r="H3" s="35"/>
      <c r="I3" s="35"/>
      <c r="J3" s="35"/>
    </row>
    <row r="4" ht="44.25" customHeight="1" spans="1:10">
      <c r="A4" s="40" t="s">
        <v>269</v>
      </c>
      <c r="B4" s="40" t="s">
        <v>270</v>
      </c>
      <c r="C4" s="40" t="s">
        <v>271</v>
      </c>
      <c r="D4" s="40" t="s">
        <v>272</v>
      </c>
      <c r="E4" s="40" t="s">
        <v>273</v>
      </c>
      <c r="F4" s="18" t="s">
        <v>274</v>
      </c>
      <c r="G4" s="40" t="s">
        <v>275</v>
      </c>
      <c r="H4" s="18" t="s">
        <v>276</v>
      </c>
      <c r="I4" s="18" t="s">
        <v>277</v>
      </c>
      <c r="J4" s="40" t="s">
        <v>278</v>
      </c>
    </row>
    <row r="5" ht="19.5" customHeight="1" spans="1:10">
      <c r="A5" s="40">
        <v>1</v>
      </c>
      <c r="B5" s="40">
        <v>2</v>
      </c>
      <c r="C5" s="40">
        <v>3</v>
      </c>
      <c r="D5" s="40">
        <v>4</v>
      </c>
      <c r="E5" s="40">
        <v>5</v>
      </c>
      <c r="F5" s="18">
        <v>6</v>
      </c>
      <c r="G5" s="40">
        <v>7</v>
      </c>
      <c r="H5" s="18">
        <v>8</v>
      </c>
      <c r="I5" s="18">
        <v>9</v>
      </c>
      <c r="J5" s="40">
        <v>10</v>
      </c>
    </row>
    <row r="6" ht="40.5" customHeight="1" spans="1:10">
      <c r="A6" s="19" t="s">
        <v>44</v>
      </c>
      <c r="B6" s="19"/>
      <c r="C6" s="19"/>
      <c r="D6" s="19"/>
      <c r="E6" s="19"/>
      <c r="F6" s="19"/>
      <c r="G6" s="19"/>
      <c r="H6" s="19"/>
      <c r="I6" s="19"/>
      <c r="J6" s="19"/>
    </row>
    <row r="7" ht="40.5" customHeight="1" spans="1:10">
      <c r="A7" s="21" t="s">
        <v>44</v>
      </c>
      <c r="B7" s="19"/>
      <c r="C7" s="19"/>
      <c r="D7" s="19"/>
      <c r="E7" s="19"/>
      <c r="F7" s="22"/>
      <c r="G7" s="19"/>
      <c r="H7" s="22"/>
      <c r="I7" s="22"/>
      <c r="J7" s="19"/>
    </row>
    <row r="8" ht="40.5" customHeight="1" spans="1:10">
      <c r="A8" s="82" t="s">
        <v>262</v>
      </c>
      <c r="B8" s="19" t="s">
        <v>279</v>
      </c>
      <c r="C8" s="19" t="s">
        <v>280</v>
      </c>
      <c r="D8" s="19" t="s">
        <v>281</v>
      </c>
      <c r="E8" s="19" t="s">
        <v>282</v>
      </c>
      <c r="F8" s="22" t="s">
        <v>283</v>
      </c>
      <c r="G8" s="19" t="s">
        <v>119</v>
      </c>
      <c r="H8" s="22" t="s">
        <v>284</v>
      </c>
      <c r="I8" s="22" t="s">
        <v>285</v>
      </c>
      <c r="J8" s="19" t="s">
        <v>286</v>
      </c>
    </row>
    <row r="9" ht="40.5" customHeight="1" spans="1:10">
      <c r="A9" s="82" t="s">
        <v>262</v>
      </c>
      <c r="B9" s="19" t="s">
        <v>279</v>
      </c>
      <c r="C9" s="19" t="s">
        <v>280</v>
      </c>
      <c r="D9" s="19" t="s">
        <v>287</v>
      </c>
      <c r="E9" s="19" t="s">
        <v>288</v>
      </c>
      <c r="F9" s="22" t="s">
        <v>289</v>
      </c>
      <c r="G9" s="19" t="s">
        <v>290</v>
      </c>
      <c r="H9" s="22" t="s">
        <v>291</v>
      </c>
      <c r="I9" s="22" t="s">
        <v>292</v>
      </c>
      <c r="J9" s="19" t="s">
        <v>286</v>
      </c>
    </row>
    <row r="10" ht="40.5" customHeight="1" spans="1:10">
      <c r="A10" s="82" t="s">
        <v>262</v>
      </c>
      <c r="B10" s="19" t="s">
        <v>279</v>
      </c>
      <c r="C10" s="19" t="s">
        <v>293</v>
      </c>
      <c r="D10" s="19" t="s">
        <v>294</v>
      </c>
      <c r="E10" s="19" t="s">
        <v>295</v>
      </c>
      <c r="F10" s="22" t="s">
        <v>289</v>
      </c>
      <c r="G10" s="19" t="s">
        <v>296</v>
      </c>
      <c r="H10" s="22" t="s">
        <v>291</v>
      </c>
      <c r="I10" s="22" t="s">
        <v>292</v>
      </c>
      <c r="J10" s="19" t="s">
        <v>297</v>
      </c>
    </row>
    <row r="11" ht="40.5" customHeight="1" spans="1:10">
      <c r="A11" s="82" t="s">
        <v>262</v>
      </c>
      <c r="B11" s="19" t="s">
        <v>279</v>
      </c>
      <c r="C11" s="19" t="s">
        <v>298</v>
      </c>
      <c r="D11" s="19" t="s">
        <v>299</v>
      </c>
      <c r="E11" s="19" t="s">
        <v>300</v>
      </c>
      <c r="F11" s="22" t="s">
        <v>283</v>
      </c>
      <c r="G11" s="19" t="s">
        <v>301</v>
      </c>
      <c r="H11" s="22" t="s">
        <v>302</v>
      </c>
      <c r="I11" s="22" t="s">
        <v>285</v>
      </c>
      <c r="J11" s="19" t="s">
        <v>303</v>
      </c>
    </row>
    <row r="12" ht="40.5" customHeight="1" spans="1:10">
      <c r="A12" s="82" t="s">
        <v>260</v>
      </c>
      <c r="B12" s="19" t="s">
        <v>304</v>
      </c>
      <c r="C12" s="19" t="s">
        <v>280</v>
      </c>
      <c r="D12" s="19" t="s">
        <v>281</v>
      </c>
      <c r="E12" s="19" t="s">
        <v>282</v>
      </c>
      <c r="F12" s="22" t="s">
        <v>283</v>
      </c>
      <c r="G12" s="19" t="s">
        <v>119</v>
      </c>
      <c r="H12" s="22" t="s">
        <v>284</v>
      </c>
      <c r="I12" s="22" t="s">
        <v>285</v>
      </c>
      <c r="J12" s="19" t="s">
        <v>305</v>
      </c>
    </row>
    <row r="13" ht="40.5" customHeight="1" spans="1:10">
      <c r="A13" s="82" t="s">
        <v>260</v>
      </c>
      <c r="B13" s="19" t="s">
        <v>304</v>
      </c>
      <c r="C13" s="19" t="s">
        <v>280</v>
      </c>
      <c r="D13" s="19" t="s">
        <v>281</v>
      </c>
      <c r="E13" s="19" t="s">
        <v>306</v>
      </c>
      <c r="F13" s="22" t="s">
        <v>283</v>
      </c>
      <c r="G13" s="19" t="s">
        <v>307</v>
      </c>
      <c r="H13" s="22" t="s">
        <v>284</v>
      </c>
      <c r="I13" s="22" t="s">
        <v>285</v>
      </c>
      <c r="J13" s="19" t="s">
        <v>308</v>
      </c>
    </row>
    <row r="14" ht="40.5" customHeight="1" spans="1:10">
      <c r="A14" s="82" t="s">
        <v>260</v>
      </c>
      <c r="B14" s="19" t="s">
        <v>304</v>
      </c>
      <c r="C14" s="19" t="s">
        <v>280</v>
      </c>
      <c r="D14" s="19" t="s">
        <v>281</v>
      </c>
      <c r="E14" s="19" t="s">
        <v>309</v>
      </c>
      <c r="F14" s="22" t="s">
        <v>283</v>
      </c>
      <c r="G14" s="19" t="s">
        <v>121</v>
      </c>
      <c r="H14" s="22" t="s">
        <v>284</v>
      </c>
      <c r="I14" s="22" t="s">
        <v>285</v>
      </c>
      <c r="J14" s="19" t="s">
        <v>308</v>
      </c>
    </row>
    <row r="15" ht="40.5" customHeight="1" spans="1:10">
      <c r="A15" s="82" t="s">
        <v>260</v>
      </c>
      <c r="B15" s="19" t="s">
        <v>304</v>
      </c>
      <c r="C15" s="19" t="s">
        <v>280</v>
      </c>
      <c r="D15" s="19" t="s">
        <v>281</v>
      </c>
      <c r="E15" s="19" t="s">
        <v>310</v>
      </c>
      <c r="F15" s="22" t="s">
        <v>283</v>
      </c>
      <c r="G15" s="19" t="s">
        <v>311</v>
      </c>
      <c r="H15" s="22" t="s">
        <v>302</v>
      </c>
      <c r="I15" s="22" t="s">
        <v>285</v>
      </c>
      <c r="J15" s="19" t="s">
        <v>308</v>
      </c>
    </row>
    <row r="16" ht="40.5" customHeight="1" spans="1:10">
      <c r="A16" s="82" t="s">
        <v>260</v>
      </c>
      <c r="B16" s="19" t="s">
        <v>304</v>
      </c>
      <c r="C16" s="19" t="s">
        <v>280</v>
      </c>
      <c r="D16" s="19" t="s">
        <v>281</v>
      </c>
      <c r="E16" s="19" t="s">
        <v>312</v>
      </c>
      <c r="F16" s="22" t="s">
        <v>283</v>
      </c>
      <c r="G16" s="19" t="s">
        <v>311</v>
      </c>
      <c r="H16" s="22" t="s">
        <v>302</v>
      </c>
      <c r="I16" s="22" t="s">
        <v>285</v>
      </c>
      <c r="J16" s="19" t="s">
        <v>308</v>
      </c>
    </row>
    <row r="17" ht="40.5" customHeight="1" spans="1:10">
      <c r="A17" s="82" t="s">
        <v>260</v>
      </c>
      <c r="B17" s="19" t="s">
        <v>304</v>
      </c>
      <c r="C17" s="19" t="s">
        <v>280</v>
      </c>
      <c r="D17" s="19" t="s">
        <v>281</v>
      </c>
      <c r="E17" s="19" t="s">
        <v>313</v>
      </c>
      <c r="F17" s="22" t="s">
        <v>283</v>
      </c>
      <c r="G17" s="19" t="s">
        <v>118</v>
      </c>
      <c r="H17" s="22" t="s">
        <v>284</v>
      </c>
      <c r="I17" s="22" t="s">
        <v>285</v>
      </c>
      <c r="J17" s="19" t="s">
        <v>308</v>
      </c>
    </row>
    <row r="18" ht="40.5" customHeight="1" spans="1:10">
      <c r="A18" s="82" t="s">
        <v>260</v>
      </c>
      <c r="B18" s="19" t="s">
        <v>304</v>
      </c>
      <c r="C18" s="19" t="s">
        <v>280</v>
      </c>
      <c r="D18" s="19" t="s">
        <v>287</v>
      </c>
      <c r="E18" s="19" t="s">
        <v>288</v>
      </c>
      <c r="F18" s="22" t="s">
        <v>289</v>
      </c>
      <c r="G18" s="19" t="s">
        <v>290</v>
      </c>
      <c r="H18" s="22" t="s">
        <v>291</v>
      </c>
      <c r="I18" s="22" t="s">
        <v>292</v>
      </c>
      <c r="J18" s="19" t="s">
        <v>305</v>
      </c>
    </row>
    <row r="19" ht="215" customHeight="1" spans="1:10">
      <c r="A19" s="82" t="s">
        <v>260</v>
      </c>
      <c r="B19" s="19" t="s">
        <v>304</v>
      </c>
      <c r="C19" s="19" t="s">
        <v>280</v>
      </c>
      <c r="D19" s="19" t="s">
        <v>287</v>
      </c>
      <c r="E19" s="19" t="s">
        <v>314</v>
      </c>
      <c r="F19" s="22" t="s">
        <v>289</v>
      </c>
      <c r="G19" s="19" t="s">
        <v>315</v>
      </c>
      <c r="H19" s="22" t="s">
        <v>316</v>
      </c>
      <c r="I19" s="22" t="s">
        <v>292</v>
      </c>
      <c r="J19" s="19" t="s">
        <v>317</v>
      </c>
    </row>
    <row r="20" ht="57" customHeight="1" spans="1:10">
      <c r="A20" s="82" t="s">
        <v>260</v>
      </c>
      <c r="B20" s="19" t="s">
        <v>304</v>
      </c>
      <c r="C20" s="19" t="s">
        <v>280</v>
      </c>
      <c r="D20" s="19" t="s">
        <v>318</v>
      </c>
      <c r="E20" s="19" t="s">
        <v>319</v>
      </c>
      <c r="F20" s="22" t="s">
        <v>289</v>
      </c>
      <c r="G20" s="19" t="s">
        <v>320</v>
      </c>
      <c r="H20" s="22" t="s">
        <v>291</v>
      </c>
      <c r="I20" s="22" t="s">
        <v>292</v>
      </c>
      <c r="J20" s="19" t="s">
        <v>321</v>
      </c>
    </row>
    <row r="21" ht="63" customHeight="1" spans="1:10">
      <c r="A21" s="82" t="s">
        <v>260</v>
      </c>
      <c r="B21" s="19" t="s">
        <v>304</v>
      </c>
      <c r="C21" s="19" t="s">
        <v>280</v>
      </c>
      <c r="D21" s="19" t="s">
        <v>322</v>
      </c>
      <c r="E21" s="19" t="s">
        <v>323</v>
      </c>
      <c r="F21" s="22" t="s">
        <v>324</v>
      </c>
      <c r="G21" s="19" t="s">
        <v>325</v>
      </c>
      <c r="H21" s="22" t="s">
        <v>326</v>
      </c>
      <c r="I21" s="22" t="s">
        <v>285</v>
      </c>
      <c r="J21" s="19" t="s">
        <v>327</v>
      </c>
    </row>
    <row r="22" ht="40.5" customHeight="1" spans="1:10">
      <c r="A22" s="82" t="s">
        <v>260</v>
      </c>
      <c r="B22" s="19" t="s">
        <v>304</v>
      </c>
      <c r="C22" s="19" t="s">
        <v>293</v>
      </c>
      <c r="D22" s="19" t="s">
        <v>328</v>
      </c>
      <c r="E22" s="19" t="s">
        <v>329</v>
      </c>
      <c r="F22" s="22" t="s">
        <v>289</v>
      </c>
      <c r="G22" s="19" t="s">
        <v>330</v>
      </c>
      <c r="H22" s="22" t="s">
        <v>291</v>
      </c>
      <c r="I22" s="22" t="s">
        <v>292</v>
      </c>
      <c r="J22" s="19" t="s">
        <v>305</v>
      </c>
    </row>
    <row r="23" ht="40.5" customHeight="1" spans="1:10">
      <c r="A23" s="82" t="s">
        <v>260</v>
      </c>
      <c r="B23" s="19" t="s">
        <v>304</v>
      </c>
      <c r="C23" s="19" t="s">
        <v>293</v>
      </c>
      <c r="D23" s="19" t="s">
        <v>331</v>
      </c>
      <c r="E23" s="19" t="s">
        <v>332</v>
      </c>
      <c r="F23" s="22" t="s">
        <v>289</v>
      </c>
      <c r="G23" s="19" t="s">
        <v>333</v>
      </c>
      <c r="H23" s="22" t="s">
        <v>291</v>
      </c>
      <c r="I23" s="22" t="s">
        <v>292</v>
      </c>
      <c r="J23" s="19" t="s">
        <v>308</v>
      </c>
    </row>
    <row r="24" ht="40.5" customHeight="1" spans="1:10">
      <c r="A24" s="82" t="s">
        <v>260</v>
      </c>
      <c r="B24" s="19" t="s">
        <v>304</v>
      </c>
      <c r="C24" s="19" t="s">
        <v>298</v>
      </c>
      <c r="D24" s="19" t="s">
        <v>299</v>
      </c>
      <c r="E24" s="19" t="s">
        <v>300</v>
      </c>
      <c r="F24" s="22" t="s">
        <v>283</v>
      </c>
      <c r="G24" s="19" t="s">
        <v>301</v>
      </c>
      <c r="H24" s="22" t="s">
        <v>302</v>
      </c>
      <c r="I24" s="22" t="s">
        <v>285</v>
      </c>
      <c r="J24" s="19" t="s">
        <v>303</v>
      </c>
    </row>
    <row r="25" ht="78" customHeight="1" spans="1:10">
      <c r="A25" s="82" t="s">
        <v>266</v>
      </c>
      <c r="B25" s="19" t="s">
        <v>334</v>
      </c>
      <c r="C25" s="19" t="s">
        <v>280</v>
      </c>
      <c r="D25" s="19" t="s">
        <v>281</v>
      </c>
      <c r="E25" s="19" t="s">
        <v>335</v>
      </c>
      <c r="F25" s="22" t="s">
        <v>289</v>
      </c>
      <c r="G25" s="19" t="s">
        <v>121</v>
      </c>
      <c r="H25" s="22" t="s">
        <v>336</v>
      </c>
      <c r="I25" s="22" t="s">
        <v>285</v>
      </c>
      <c r="J25" s="19" t="s">
        <v>337</v>
      </c>
    </row>
    <row r="26" ht="90" customHeight="1" spans="1:10">
      <c r="A26" s="82" t="s">
        <v>266</v>
      </c>
      <c r="B26" s="19" t="s">
        <v>334</v>
      </c>
      <c r="C26" s="19" t="s">
        <v>293</v>
      </c>
      <c r="D26" s="19" t="s">
        <v>328</v>
      </c>
      <c r="E26" s="19" t="s">
        <v>338</v>
      </c>
      <c r="F26" s="22" t="s">
        <v>283</v>
      </c>
      <c r="G26" s="19" t="s">
        <v>339</v>
      </c>
      <c r="H26" s="22" t="s">
        <v>302</v>
      </c>
      <c r="I26" s="22" t="s">
        <v>285</v>
      </c>
      <c r="J26" s="19" t="s">
        <v>340</v>
      </c>
    </row>
    <row r="27" ht="125" customHeight="1" spans="1:10">
      <c r="A27" s="82" t="s">
        <v>266</v>
      </c>
      <c r="B27" s="19" t="s">
        <v>334</v>
      </c>
      <c r="C27" s="19" t="s">
        <v>298</v>
      </c>
      <c r="D27" s="19" t="s">
        <v>299</v>
      </c>
      <c r="E27" s="19" t="s">
        <v>341</v>
      </c>
      <c r="F27" s="22" t="s">
        <v>283</v>
      </c>
      <c r="G27" s="19" t="s">
        <v>342</v>
      </c>
      <c r="H27" s="22" t="s">
        <v>302</v>
      </c>
      <c r="I27" s="22" t="s">
        <v>285</v>
      </c>
      <c r="J27" s="19" t="s">
        <v>343</v>
      </c>
    </row>
    <row r="28" ht="40.5" customHeight="1" spans="1:10">
      <c r="A28" s="82" t="s">
        <v>258</v>
      </c>
      <c r="B28" s="19" t="s">
        <v>344</v>
      </c>
      <c r="C28" s="19" t="s">
        <v>280</v>
      </c>
      <c r="D28" s="19" t="s">
        <v>281</v>
      </c>
      <c r="E28" s="19" t="s">
        <v>345</v>
      </c>
      <c r="F28" s="22" t="s">
        <v>324</v>
      </c>
      <c r="G28" s="19" t="s">
        <v>346</v>
      </c>
      <c r="H28" s="22" t="s">
        <v>347</v>
      </c>
      <c r="I28" s="22" t="s">
        <v>285</v>
      </c>
      <c r="J28" s="19" t="s">
        <v>348</v>
      </c>
    </row>
    <row r="29" ht="40.5" customHeight="1" spans="1:10">
      <c r="A29" s="82" t="s">
        <v>258</v>
      </c>
      <c r="B29" s="19" t="s">
        <v>344</v>
      </c>
      <c r="C29" s="19" t="s">
        <v>293</v>
      </c>
      <c r="D29" s="19" t="s">
        <v>328</v>
      </c>
      <c r="E29" s="19" t="s">
        <v>349</v>
      </c>
      <c r="F29" s="22" t="s">
        <v>283</v>
      </c>
      <c r="G29" s="19" t="s">
        <v>350</v>
      </c>
      <c r="H29" s="22" t="s">
        <v>291</v>
      </c>
      <c r="I29" s="22" t="s">
        <v>292</v>
      </c>
      <c r="J29" s="19" t="s">
        <v>351</v>
      </c>
    </row>
    <row r="30" ht="40.5" customHeight="1" spans="1:10">
      <c r="A30" s="82" t="s">
        <v>258</v>
      </c>
      <c r="B30" s="19" t="s">
        <v>344</v>
      </c>
      <c r="C30" s="19" t="s">
        <v>298</v>
      </c>
      <c r="D30" s="19" t="s">
        <v>299</v>
      </c>
      <c r="E30" s="19" t="s">
        <v>352</v>
      </c>
      <c r="F30" s="22" t="s">
        <v>283</v>
      </c>
      <c r="G30" s="19" t="s">
        <v>342</v>
      </c>
      <c r="H30" s="22" t="s">
        <v>302</v>
      </c>
      <c r="I30" s="22" t="s">
        <v>285</v>
      </c>
      <c r="J30" s="19" t="s">
        <v>303</v>
      </c>
    </row>
    <row r="31" ht="40.5" customHeight="1" spans="1:10">
      <c r="A31" s="82" t="s">
        <v>253</v>
      </c>
      <c r="B31" s="19" t="s">
        <v>353</v>
      </c>
      <c r="C31" s="19" t="s">
        <v>280</v>
      </c>
      <c r="D31" s="19" t="s">
        <v>281</v>
      </c>
      <c r="E31" s="19" t="s">
        <v>354</v>
      </c>
      <c r="F31" s="22" t="s">
        <v>289</v>
      </c>
      <c r="G31" s="19" t="s">
        <v>117</v>
      </c>
      <c r="H31" s="22" t="s">
        <v>355</v>
      </c>
      <c r="I31" s="22" t="s">
        <v>285</v>
      </c>
      <c r="J31" s="19" t="s">
        <v>356</v>
      </c>
    </row>
    <row r="32" ht="40.5" customHeight="1" spans="1:10">
      <c r="A32" s="82" t="s">
        <v>253</v>
      </c>
      <c r="B32" s="19" t="s">
        <v>357</v>
      </c>
      <c r="C32" s="19" t="s">
        <v>280</v>
      </c>
      <c r="D32" s="19" t="s">
        <v>281</v>
      </c>
      <c r="E32" s="19" t="s">
        <v>358</v>
      </c>
      <c r="F32" s="22" t="s">
        <v>289</v>
      </c>
      <c r="G32" s="19" t="s">
        <v>118</v>
      </c>
      <c r="H32" s="22" t="s">
        <v>336</v>
      </c>
      <c r="I32" s="22" t="s">
        <v>285</v>
      </c>
      <c r="J32" s="19" t="s">
        <v>356</v>
      </c>
    </row>
    <row r="33" ht="40.5" customHeight="1" spans="1:10">
      <c r="A33" s="82" t="s">
        <v>253</v>
      </c>
      <c r="B33" s="19" t="s">
        <v>357</v>
      </c>
      <c r="C33" s="19" t="s">
        <v>280</v>
      </c>
      <c r="D33" s="19" t="s">
        <v>281</v>
      </c>
      <c r="E33" s="19" t="s">
        <v>359</v>
      </c>
      <c r="F33" s="22" t="s">
        <v>289</v>
      </c>
      <c r="G33" s="19" t="s">
        <v>117</v>
      </c>
      <c r="H33" s="22" t="s">
        <v>336</v>
      </c>
      <c r="I33" s="22" t="s">
        <v>285</v>
      </c>
      <c r="J33" s="19" t="s">
        <v>356</v>
      </c>
    </row>
    <row r="34" ht="40.5" customHeight="1" spans="1:10">
      <c r="A34" s="82" t="s">
        <v>253</v>
      </c>
      <c r="B34" s="19" t="s">
        <v>357</v>
      </c>
      <c r="C34" s="19" t="s">
        <v>280</v>
      </c>
      <c r="D34" s="19" t="s">
        <v>318</v>
      </c>
      <c r="E34" s="19" t="s">
        <v>360</v>
      </c>
      <c r="F34" s="22" t="s">
        <v>283</v>
      </c>
      <c r="G34" s="19" t="s">
        <v>339</v>
      </c>
      <c r="H34" s="22" t="s">
        <v>302</v>
      </c>
      <c r="I34" s="22" t="s">
        <v>285</v>
      </c>
      <c r="J34" s="19" t="s">
        <v>356</v>
      </c>
    </row>
    <row r="35" ht="40.5" customHeight="1" spans="1:10">
      <c r="A35" s="82" t="s">
        <v>253</v>
      </c>
      <c r="B35" s="19" t="s">
        <v>357</v>
      </c>
      <c r="C35" s="19" t="s">
        <v>293</v>
      </c>
      <c r="D35" s="19" t="s">
        <v>328</v>
      </c>
      <c r="E35" s="19" t="s">
        <v>361</v>
      </c>
      <c r="F35" s="22" t="s">
        <v>289</v>
      </c>
      <c r="G35" s="19" t="s">
        <v>350</v>
      </c>
      <c r="H35" s="22" t="s">
        <v>291</v>
      </c>
      <c r="I35" s="22" t="s">
        <v>292</v>
      </c>
      <c r="J35" s="19" t="s">
        <v>356</v>
      </c>
    </row>
    <row r="36" ht="40.5" customHeight="1" spans="1:10">
      <c r="A36" s="82" t="s">
        <v>253</v>
      </c>
      <c r="B36" s="19" t="s">
        <v>357</v>
      </c>
      <c r="C36" s="19" t="s">
        <v>293</v>
      </c>
      <c r="D36" s="19" t="s">
        <v>294</v>
      </c>
      <c r="E36" s="19" t="s">
        <v>362</v>
      </c>
      <c r="F36" s="22" t="s">
        <v>289</v>
      </c>
      <c r="G36" s="19" t="s">
        <v>363</v>
      </c>
      <c r="H36" s="22" t="s">
        <v>291</v>
      </c>
      <c r="I36" s="22" t="s">
        <v>292</v>
      </c>
      <c r="J36" s="19" t="s">
        <v>356</v>
      </c>
    </row>
    <row r="37" ht="40.5" customHeight="1" spans="1:10">
      <c r="A37" s="82" t="s">
        <v>253</v>
      </c>
      <c r="B37" s="19" t="s">
        <v>357</v>
      </c>
      <c r="C37" s="19" t="s">
        <v>298</v>
      </c>
      <c r="D37" s="19" t="s">
        <v>299</v>
      </c>
      <c r="E37" s="19" t="s">
        <v>364</v>
      </c>
      <c r="F37" s="22" t="s">
        <v>283</v>
      </c>
      <c r="G37" s="19" t="s">
        <v>339</v>
      </c>
      <c r="H37" s="22" t="s">
        <v>302</v>
      </c>
      <c r="I37" s="22" t="s">
        <v>285</v>
      </c>
      <c r="J37" s="19" t="s">
        <v>351</v>
      </c>
    </row>
    <row r="38" ht="40.5" customHeight="1" spans="1:10">
      <c r="A38" s="82" t="s">
        <v>238</v>
      </c>
      <c r="B38" s="19" t="s">
        <v>365</v>
      </c>
      <c r="C38" s="19" t="s">
        <v>280</v>
      </c>
      <c r="D38" s="19" t="s">
        <v>281</v>
      </c>
      <c r="E38" s="19" t="s">
        <v>366</v>
      </c>
      <c r="F38" s="22" t="s">
        <v>289</v>
      </c>
      <c r="G38" s="19" t="s">
        <v>119</v>
      </c>
      <c r="H38" s="22" t="s">
        <v>367</v>
      </c>
      <c r="I38" s="22" t="s">
        <v>285</v>
      </c>
      <c r="J38" s="19" t="s">
        <v>368</v>
      </c>
    </row>
    <row r="39" ht="40.5" customHeight="1" spans="1:10">
      <c r="A39" s="82" t="s">
        <v>238</v>
      </c>
      <c r="B39" s="19" t="s">
        <v>369</v>
      </c>
      <c r="C39" s="19" t="s">
        <v>280</v>
      </c>
      <c r="D39" s="19" t="s">
        <v>281</v>
      </c>
      <c r="E39" s="19" t="s">
        <v>370</v>
      </c>
      <c r="F39" s="22" t="s">
        <v>283</v>
      </c>
      <c r="G39" s="19" t="s">
        <v>371</v>
      </c>
      <c r="H39" s="22" t="s">
        <v>372</v>
      </c>
      <c r="I39" s="22" t="s">
        <v>285</v>
      </c>
      <c r="J39" s="19" t="s">
        <v>373</v>
      </c>
    </row>
    <row r="40" ht="40.5" customHeight="1" spans="1:10">
      <c r="A40" s="82" t="s">
        <v>238</v>
      </c>
      <c r="B40" s="19" t="s">
        <v>369</v>
      </c>
      <c r="C40" s="19" t="s">
        <v>280</v>
      </c>
      <c r="D40" s="19" t="s">
        <v>281</v>
      </c>
      <c r="E40" s="19" t="s">
        <v>374</v>
      </c>
      <c r="F40" s="22" t="s">
        <v>283</v>
      </c>
      <c r="G40" s="19" t="s">
        <v>375</v>
      </c>
      <c r="H40" s="22" t="s">
        <v>376</v>
      </c>
      <c r="I40" s="22" t="s">
        <v>285</v>
      </c>
      <c r="J40" s="19" t="s">
        <v>373</v>
      </c>
    </row>
    <row r="41" ht="40.5" customHeight="1" spans="1:10">
      <c r="A41" s="82" t="s">
        <v>238</v>
      </c>
      <c r="B41" s="19" t="s">
        <v>369</v>
      </c>
      <c r="C41" s="19" t="s">
        <v>280</v>
      </c>
      <c r="D41" s="19" t="s">
        <v>287</v>
      </c>
      <c r="E41" s="19" t="s">
        <v>377</v>
      </c>
      <c r="F41" s="22" t="s">
        <v>283</v>
      </c>
      <c r="G41" s="19" t="s">
        <v>342</v>
      </c>
      <c r="H41" s="22" t="s">
        <v>302</v>
      </c>
      <c r="I41" s="22" t="s">
        <v>285</v>
      </c>
      <c r="J41" s="19" t="s">
        <v>373</v>
      </c>
    </row>
    <row r="42" ht="40.5" customHeight="1" spans="1:10">
      <c r="A42" s="82" t="s">
        <v>238</v>
      </c>
      <c r="B42" s="19" t="s">
        <v>369</v>
      </c>
      <c r="C42" s="19" t="s">
        <v>280</v>
      </c>
      <c r="D42" s="19" t="s">
        <v>287</v>
      </c>
      <c r="E42" s="19" t="s">
        <v>378</v>
      </c>
      <c r="F42" s="22" t="s">
        <v>283</v>
      </c>
      <c r="G42" s="19" t="s">
        <v>342</v>
      </c>
      <c r="H42" s="22" t="s">
        <v>302</v>
      </c>
      <c r="I42" s="22" t="s">
        <v>285</v>
      </c>
      <c r="J42" s="19" t="s">
        <v>373</v>
      </c>
    </row>
    <row r="43" ht="40.5" customHeight="1" spans="1:10">
      <c r="A43" s="82" t="s">
        <v>238</v>
      </c>
      <c r="B43" s="19" t="s">
        <v>369</v>
      </c>
      <c r="C43" s="19" t="s">
        <v>293</v>
      </c>
      <c r="D43" s="19" t="s">
        <v>328</v>
      </c>
      <c r="E43" s="19" t="s">
        <v>379</v>
      </c>
      <c r="F43" s="22" t="s">
        <v>289</v>
      </c>
      <c r="G43" s="19" t="s">
        <v>380</v>
      </c>
      <c r="H43" s="22" t="s">
        <v>291</v>
      </c>
      <c r="I43" s="22" t="s">
        <v>292</v>
      </c>
      <c r="J43" s="19" t="s">
        <v>381</v>
      </c>
    </row>
    <row r="44" ht="40.5" customHeight="1" spans="1:10">
      <c r="A44" s="82" t="s">
        <v>238</v>
      </c>
      <c r="B44" s="19" t="s">
        <v>369</v>
      </c>
      <c r="C44" s="19" t="s">
        <v>293</v>
      </c>
      <c r="D44" s="19" t="s">
        <v>328</v>
      </c>
      <c r="E44" s="19" t="s">
        <v>382</v>
      </c>
      <c r="F44" s="22" t="s">
        <v>289</v>
      </c>
      <c r="G44" s="19" t="s">
        <v>350</v>
      </c>
      <c r="H44" s="22" t="s">
        <v>291</v>
      </c>
      <c r="I44" s="22" t="s">
        <v>292</v>
      </c>
      <c r="J44" s="19" t="s">
        <v>383</v>
      </c>
    </row>
    <row r="45" ht="40.5" customHeight="1" spans="1:10">
      <c r="A45" s="82" t="s">
        <v>238</v>
      </c>
      <c r="B45" s="19" t="s">
        <v>369</v>
      </c>
      <c r="C45" s="19" t="s">
        <v>293</v>
      </c>
      <c r="D45" s="19" t="s">
        <v>331</v>
      </c>
      <c r="E45" s="19" t="s">
        <v>384</v>
      </c>
      <c r="F45" s="22" t="s">
        <v>289</v>
      </c>
      <c r="G45" s="19" t="s">
        <v>385</v>
      </c>
      <c r="H45" s="22" t="s">
        <v>291</v>
      </c>
      <c r="I45" s="22" t="s">
        <v>292</v>
      </c>
      <c r="J45" s="19" t="s">
        <v>386</v>
      </c>
    </row>
    <row r="46" ht="40.5" customHeight="1" spans="1:10">
      <c r="A46" s="82" t="s">
        <v>238</v>
      </c>
      <c r="B46" s="19" t="s">
        <v>369</v>
      </c>
      <c r="C46" s="19" t="s">
        <v>298</v>
      </c>
      <c r="D46" s="19" t="s">
        <v>299</v>
      </c>
      <c r="E46" s="19" t="s">
        <v>352</v>
      </c>
      <c r="F46" s="22" t="s">
        <v>283</v>
      </c>
      <c r="G46" s="19" t="s">
        <v>301</v>
      </c>
      <c r="H46" s="22" t="s">
        <v>302</v>
      </c>
      <c r="I46" s="22" t="s">
        <v>285</v>
      </c>
      <c r="J46" s="19" t="s">
        <v>387</v>
      </c>
    </row>
    <row r="47" ht="40.5" customHeight="1" spans="1:10">
      <c r="A47" s="82" t="s">
        <v>238</v>
      </c>
      <c r="B47" s="19" t="s">
        <v>369</v>
      </c>
      <c r="C47" s="19" t="s">
        <v>298</v>
      </c>
      <c r="D47" s="19" t="s">
        <v>299</v>
      </c>
      <c r="E47" s="19" t="s">
        <v>388</v>
      </c>
      <c r="F47" s="22" t="s">
        <v>283</v>
      </c>
      <c r="G47" s="19" t="s">
        <v>342</v>
      </c>
      <c r="H47" s="22" t="s">
        <v>302</v>
      </c>
      <c r="I47" s="22" t="s">
        <v>285</v>
      </c>
      <c r="J47" s="19" t="s">
        <v>389</v>
      </c>
    </row>
  </sheetData>
  <mergeCells count="14">
    <mergeCell ref="A2:J2"/>
    <mergeCell ref="A3:H3"/>
    <mergeCell ref="A8:A11"/>
    <mergeCell ref="A12:A24"/>
    <mergeCell ref="A25:A27"/>
    <mergeCell ref="A28:A30"/>
    <mergeCell ref="A31:A37"/>
    <mergeCell ref="A38:A47"/>
    <mergeCell ref="B8:B11"/>
    <mergeCell ref="B12:B24"/>
    <mergeCell ref="B25:B27"/>
    <mergeCell ref="B28:B30"/>
    <mergeCell ref="B31:B37"/>
    <mergeCell ref="B38:B47"/>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A10" sqref="A10"/>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9">
        <v>1</v>
      </c>
      <c r="B1" s="100">
        <v>0</v>
      </c>
      <c r="C1" s="99">
        <v>1</v>
      </c>
      <c r="D1" s="101"/>
      <c r="E1" s="101"/>
      <c r="F1" s="102" t="s">
        <v>390</v>
      </c>
    </row>
    <row r="2" ht="36.75" customHeight="1" spans="1:6">
      <c r="A2" s="103" t="str">
        <f>"2025"&amp;"年部门政府性基金预算支出预算表"</f>
        <v>2025年部门政府性基金预算支出预算表</v>
      </c>
      <c r="B2" s="103" t="s">
        <v>391</v>
      </c>
      <c r="C2" s="103"/>
      <c r="D2" s="103"/>
      <c r="E2" s="103"/>
      <c r="F2" s="103"/>
    </row>
    <row r="3" ht="13.5" customHeight="1" spans="1:6">
      <c r="A3" s="5" t="str">
        <f>"单位名称："&amp;"景洪市综合行政执法局"</f>
        <v>单位名称：景洪市综合行政执法局</v>
      </c>
      <c r="B3" s="5" t="str">
        <f>"单位名称："&amp;"景洪市综合行政执法局"</f>
        <v>单位名称：景洪市综合行政执法局</v>
      </c>
      <c r="C3" s="5"/>
      <c r="D3" s="98"/>
      <c r="E3" s="98"/>
      <c r="F3" s="98" t="s">
        <v>1</v>
      </c>
    </row>
    <row r="4" ht="19.5" customHeight="1" spans="1:6">
      <c r="A4" s="104" t="s">
        <v>132</v>
      </c>
      <c r="B4" s="105" t="s">
        <v>48</v>
      </c>
      <c r="C4" s="106" t="s">
        <v>49</v>
      </c>
      <c r="D4" s="11" t="s">
        <v>392</v>
      </c>
      <c r="E4" s="11"/>
      <c r="F4" s="12"/>
    </row>
    <row r="5" ht="18.75" customHeight="1" spans="1:6">
      <c r="A5" s="107"/>
      <c r="B5" s="108"/>
      <c r="C5" s="93"/>
      <c r="D5" s="92" t="s">
        <v>29</v>
      </c>
      <c r="E5" s="92" t="s">
        <v>50</v>
      </c>
      <c r="F5" s="92" t="s">
        <v>51</v>
      </c>
    </row>
    <row r="6" ht="18.75" customHeight="1" spans="1:6">
      <c r="A6" s="107">
        <v>1</v>
      </c>
      <c r="B6" s="109" t="s">
        <v>118</v>
      </c>
      <c r="C6" s="93">
        <v>3</v>
      </c>
      <c r="D6" s="92">
        <v>4</v>
      </c>
      <c r="E6" s="92">
        <v>5</v>
      </c>
      <c r="F6" s="92">
        <v>6</v>
      </c>
    </row>
    <row r="7" ht="21" customHeight="1" spans="1:6">
      <c r="A7" s="19"/>
      <c r="B7" s="19"/>
      <c r="C7" s="19"/>
      <c r="D7" s="20"/>
      <c r="E7" s="20"/>
      <c r="F7" s="20"/>
    </row>
    <row r="8" ht="21" customHeight="1" spans="1:6">
      <c r="A8" s="19"/>
      <c r="B8" s="19"/>
      <c r="C8" s="19"/>
      <c r="D8" s="20"/>
      <c r="E8" s="20"/>
      <c r="F8" s="20"/>
    </row>
    <row r="9" ht="18.75" customHeight="1" spans="1:6">
      <c r="A9" s="110" t="s">
        <v>102</v>
      </c>
      <c r="B9" s="111" t="s">
        <v>102</v>
      </c>
      <c r="C9" s="112" t="s">
        <v>102</v>
      </c>
      <c r="D9" s="20"/>
      <c r="E9" s="20"/>
      <c r="F9" s="20"/>
    </row>
    <row r="10" customHeight="1" spans="1:1">
      <c r="A10" s="31" t="s">
        <v>393</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26"/>
  <sheetViews>
    <sheetView showZeros="0" workbookViewId="0">
      <selection activeCell="A1" sqref="A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5"/>
      <c r="P1" s="85"/>
      <c r="Q1" s="32" t="s">
        <v>394</v>
      </c>
    </row>
    <row r="2" ht="35.25" customHeight="1" spans="1:17">
      <c r="A2" s="33" t="str">
        <f>"2025"&amp;"年部门政府采购预算表"</f>
        <v>2025年部门政府采购预算表</v>
      </c>
      <c r="B2" s="33"/>
      <c r="C2" s="33"/>
      <c r="D2" s="33"/>
      <c r="E2" s="33"/>
      <c r="F2" s="33"/>
      <c r="G2" s="33"/>
      <c r="H2" s="33"/>
      <c r="I2" s="33"/>
      <c r="J2" s="33"/>
      <c r="K2" s="33"/>
      <c r="L2" s="33"/>
      <c r="M2" s="33"/>
      <c r="N2" s="33"/>
      <c r="O2" s="33"/>
      <c r="P2" s="33"/>
      <c r="Q2" s="33"/>
    </row>
    <row r="3" ht="18.75" customHeight="1" spans="1:17">
      <c r="A3" s="34" t="str">
        <f>"单位名称："&amp;"景洪市综合行政执法局"</f>
        <v>单位名称：景洪市综合行政执法局</v>
      </c>
      <c r="B3" s="34"/>
      <c r="C3" s="34"/>
      <c r="D3" s="34"/>
      <c r="E3" s="34"/>
      <c r="F3" s="34"/>
      <c r="G3" s="6"/>
      <c r="H3" s="6"/>
      <c r="I3" s="6"/>
      <c r="J3" s="6"/>
      <c r="K3" s="35"/>
      <c r="L3" s="35"/>
      <c r="M3" s="35"/>
      <c r="N3" s="35"/>
      <c r="O3" s="7"/>
      <c r="P3" s="7"/>
      <c r="Q3" s="98" t="s">
        <v>124</v>
      </c>
    </row>
    <row r="4" ht="15.75" customHeight="1" spans="1:17">
      <c r="A4" s="9" t="s">
        <v>395</v>
      </c>
      <c r="B4" s="75" t="s">
        <v>396</v>
      </c>
      <c r="C4" s="75" t="s">
        <v>397</v>
      </c>
      <c r="D4" s="75" t="s">
        <v>398</v>
      </c>
      <c r="E4" s="75" t="s">
        <v>399</v>
      </c>
      <c r="F4" s="75" t="s">
        <v>400</v>
      </c>
      <c r="G4" s="38" t="s">
        <v>139</v>
      </c>
      <c r="H4" s="38"/>
      <c r="I4" s="38"/>
      <c r="J4" s="38"/>
      <c r="K4" s="38"/>
      <c r="L4" s="38"/>
      <c r="M4" s="38"/>
      <c r="N4" s="38"/>
      <c r="O4" s="38"/>
      <c r="P4" s="38"/>
      <c r="Q4" s="39"/>
    </row>
    <row r="5" ht="17.25" customHeight="1" spans="1:17">
      <c r="A5" s="14"/>
      <c r="B5" s="77"/>
      <c r="C5" s="77"/>
      <c r="D5" s="77"/>
      <c r="E5" s="77"/>
      <c r="F5" s="77"/>
      <c r="G5" s="77" t="s">
        <v>29</v>
      </c>
      <c r="H5" s="77" t="s">
        <v>32</v>
      </c>
      <c r="I5" s="77" t="s">
        <v>401</v>
      </c>
      <c r="J5" s="77" t="s">
        <v>402</v>
      </c>
      <c r="K5" s="78" t="s">
        <v>403</v>
      </c>
      <c r="L5" s="90" t="s">
        <v>53</v>
      </c>
      <c r="M5" s="90"/>
      <c r="N5" s="90"/>
      <c r="O5" s="90"/>
      <c r="P5" s="90"/>
      <c r="Q5" s="79"/>
    </row>
    <row r="6" ht="54" customHeight="1" spans="1:17">
      <c r="A6" s="16"/>
      <c r="B6" s="79"/>
      <c r="C6" s="79"/>
      <c r="D6" s="79"/>
      <c r="E6" s="79"/>
      <c r="F6" s="79"/>
      <c r="G6" s="79"/>
      <c r="H6" s="79" t="s">
        <v>31</v>
      </c>
      <c r="I6" s="79"/>
      <c r="J6" s="79"/>
      <c r="K6" s="80"/>
      <c r="L6" s="79" t="s">
        <v>31</v>
      </c>
      <c r="M6" s="79" t="s">
        <v>38</v>
      </c>
      <c r="N6" s="79" t="s">
        <v>148</v>
      </c>
      <c r="O6" s="91" t="s">
        <v>40</v>
      </c>
      <c r="P6" s="80" t="s">
        <v>41</v>
      </c>
      <c r="Q6" s="79" t="s">
        <v>42</v>
      </c>
    </row>
    <row r="7" ht="19.5" customHeight="1" spans="1:17">
      <c r="A7" s="28">
        <v>1</v>
      </c>
      <c r="B7" s="92">
        <v>2</v>
      </c>
      <c r="C7" s="92">
        <v>3</v>
      </c>
      <c r="D7" s="92">
        <v>4</v>
      </c>
      <c r="E7" s="92">
        <v>5</v>
      </c>
      <c r="F7" s="92">
        <v>6</v>
      </c>
      <c r="G7" s="93">
        <v>7</v>
      </c>
      <c r="H7" s="93">
        <v>8</v>
      </c>
      <c r="I7" s="93">
        <v>9</v>
      </c>
      <c r="J7" s="93">
        <v>10</v>
      </c>
      <c r="K7" s="93">
        <v>11</v>
      </c>
      <c r="L7" s="93">
        <v>12</v>
      </c>
      <c r="M7" s="93">
        <v>13</v>
      </c>
      <c r="N7" s="93">
        <v>14</v>
      </c>
      <c r="O7" s="93">
        <v>15</v>
      </c>
      <c r="P7" s="93">
        <v>16</v>
      </c>
      <c r="Q7" s="93">
        <v>17</v>
      </c>
    </row>
    <row r="8" ht="21" customHeight="1" spans="1:17">
      <c r="A8" s="19" t="s">
        <v>44</v>
      </c>
      <c r="B8" s="94"/>
      <c r="C8" s="94"/>
      <c r="D8" s="94"/>
      <c r="E8" s="95">
        <v>270</v>
      </c>
      <c r="F8" s="20">
        <v>1622600</v>
      </c>
      <c r="G8" s="20">
        <v>31990700</v>
      </c>
      <c r="H8" s="20">
        <v>31990700</v>
      </c>
      <c r="I8" s="20"/>
      <c r="J8" s="20"/>
      <c r="K8" s="20"/>
      <c r="L8" s="20"/>
      <c r="M8" s="20"/>
      <c r="N8" s="20"/>
      <c r="O8" s="20"/>
      <c r="P8" s="20"/>
      <c r="Q8" s="20"/>
    </row>
    <row r="9" ht="21" customHeight="1" spans="1:17">
      <c r="A9" s="21" t="s">
        <v>44</v>
      </c>
      <c r="B9" s="19"/>
      <c r="C9" s="19"/>
      <c r="D9" s="22"/>
      <c r="E9" s="95">
        <v>270</v>
      </c>
      <c r="F9" s="20">
        <v>1622600</v>
      </c>
      <c r="G9" s="20">
        <v>31990700</v>
      </c>
      <c r="H9" s="20">
        <v>31990700</v>
      </c>
      <c r="I9" s="20"/>
      <c r="J9" s="20"/>
      <c r="K9" s="20"/>
      <c r="L9" s="20"/>
      <c r="M9" s="20"/>
      <c r="N9" s="20"/>
      <c r="O9" s="20"/>
      <c r="P9" s="20"/>
      <c r="Q9" s="20"/>
    </row>
    <row r="10" ht="21" customHeight="1" spans="1:17">
      <c r="A10" s="82" t="s">
        <v>178</v>
      </c>
      <c r="B10" s="19" t="s">
        <v>404</v>
      </c>
      <c r="C10" s="19" t="s">
        <v>405</v>
      </c>
      <c r="D10" s="22" t="s">
        <v>406</v>
      </c>
      <c r="E10" s="96">
        <v>200</v>
      </c>
      <c r="F10" s="20">
        <v>36000</v>
      </c>
      <c r="G10" s="20">
        <v>36000</v>
      </c>
      <c r="H10" s="20">
        <v>36000</v>
      </c>
      <c r="I10" s="20"/>
      <c r="J10" s="20"/>
      <c r="K10" s="20"/>
      <c r="L10" s="20"/>
      <c r="M10" s="20"/>
      <c r="N10" s="20"/>
      <c r="O10" s="20"/>
      <c r="P10" s="20"/>
      <c r="Q10" s="20"/>
    </row>
    <row r="11" ht="21" customHeight="1" spans="1:17">
      <c r="A11" s="82" t="s">
        <v>197</v>
      </c>
      <c r="B11" s="19" t="s">
        <v>407</v>
      </c>
      <c r="C11" s="19" t="s">
        <v>408</v>
      </c>
      <c r="D11" s="22" t="s">
        <v>406</v>
      </c>
      <c r="E11" s="96">
        <v>1</v>
      </c>
      <c r="F11" s="20">
        <v>7000</v>
      </c>
      <c r="G11" s="20">
        <v>7000</v>
      </c>
      <c r="H11" s="20">
        <v>7000</v>
      </c>
      <c r="I11" s="20"/>
      <c r="J11" s="20"/>
      <c r="K11" s="20"/>
      <c r="L11" s="20"/>
      <c r="M11" s="20"/>
      <c r="N11" s="20"/>
      <c r="O11" s="20"/>
      <c r="P11" s="20"/>
      <c r="Q11" s="20"/>
    </row>
    <row r="12" ht="21" customHeight="1" spans="1:17">
      <c r="A12" s="82" t="s">
        <v>197</v>
      </c>
      <c r="B12" s="19" t="s">
        <v>409</v>
      </c>
      <c r="C12" s="19" t="s">
        <v>410</v>
      </c>
      <c r="D12" s="22" t="s">
        <v>406</v>
      </c>
      <c r="E12" s="96">
        <v>1</v>
      </c>
      <c r="F12" s="20">
        <v>17000</v>
      </c>
      <c r="G12" s="20">
        <v>17000</v>
      </c>
      <c r="H12" s="20">
        <v>17000</v>
      </c>
      <c r="I12" s="20"/>
      <c r="J12" s="20"/>
      <c r="K12" s="20"/>
      <c r="L12" s="20"/>
      <c r="M12" s="20"/>
      <c r="N12" s="20"/>
      <c r="O12" s="20"/>
      <c r="P12" s="20"/>
      <c r="Q12" s="20"/>
    </row>
    <row r="13" ht="21" customHeight="1" spans="1:17">
      <c r="A13" s="82" t="s">
        <v>197</v>
      </c>
      <c r="B13" s="19" t="s">
        <v>411</v>
      </c>
      <c r="C13" s="19" t="s">
        <v>412</v>
      </c>
      <c r="D13" s="22" t="s">
        <v>406</v>
      </c>
      <c r="E13" s="96">
        <v>1</v>
      </c>
      <c r="F13" s="20">
        <v>10000</v>
      </c>
      <c r="G13" s="20">
        <v>10000</v>
      </c>
      <c r="H13" s="20">
        <v>10000</v>
      </c>
      <c r="I13" s="20"/>
      <c r="J13" s="20"/>
      <c r="K13" s="20"/>
      <c r="L13" s="20"/>
      <c r="M13" s="20"/>
      <c r="N13" s="20"/>
      <c r="O13" s="20"/>
      <c r="P13" s="20"/>
      <c r="Q13" s="20"/>
    </row>
    <row r="14" ht="21" customHeight="1" spans="1:17">
      <c r="A14" s="82" t="s">
        <v>238</v>
      </c>
      <c r="B14" s="19" t="s">
        <v>413</v>
      </c>
      <c r="C14" s="19" t="s">
        <v>414</v>
      </c>
      <c r="D14" s="22" t="s">
        <v>415</v>
      </c>
      <c r="E14" s="96">
        <v>10</v>
      </c>
      <c r="F14" s="20">
        <v>60000</v>
      </c>
      <c r="G14" s="20">
        <v>60000</v>
      </c>
      <c r="H14" s="20">
        <v>60000</v>
      </c>
      <c r="I14" s="20"/>
      <c r="J14" s="20"/>
      <c r="K14" s="20"/>
      <c r="L14" s="20"/>
      <c r="M14" s="20"/>
      <c r="N14" s="20"/>
      <c r="O14" s="20"/>
      <c r="P14" s="20"/>
      <c r="Q14" s="20"/>
    </row>
    <row r="15" ht="21" customHeight="1" spans="1:17">
      <c r="A15" s="82" t="s">
        <v>238</v>
      </c>
      <c r="B15" s="19" t="s">
        <v>416</v>
      </c>
      <c r="C15" s="19" t="s">
        <v>417</v>
      </c>
      <c r="D15" s="22" t="s">
        <v>415</v>
      </c>
      <c r="E15" s="96">
        <v>2</v>
      </c>
      <c r="F15" s="20">
        <v>8000</v>
      </c>
      <c r="G15" s="20">
        <v>8000</v>
      </c>
      <c r="H15" s="20">
        <v>8000</v>
      </c>
      <c r="I15" s="20"/>
      <c r="J15" s="20"/>
      <c r="K15" s="20"/>
      <c r="L15" s="20"/>
      <c r="M15" s="20"/>
      <c r="N15" s="20"/>
      <c r="O15" s="20"/>
      <c r="P15" s="20"/>
      <c r="Q15" s="20"/>
    </row>
    <row r="16" ht="21" customHeight="1" spans="1:17">
      <c r="A16" s="82" t="s">
        <v>238</v>
      </c>
      <c r="B16" s="19" t="s">
        <v>418</v>
      </c>
      <c r="C16" s="19" t="s">
        <v>419</v>
      </c>
      <c r="D16" s="22" t="s">
        <v>415</v>
      </c>
      <c r="E16" s="96">
        <v>7</v>
      </c>
      <c r="F16" s="20">
        <v>5600</v>
      </c>
      <c r="G16" s="20">
        <v>5600</v>
      </c>
      <c r="H16" s="20">
        <v>5600</v>
      </c>
      <c r="I16" s="20"/>
      <c r="J16" s="20"/>
      <c r="K16" s="20"/>
      <c r="L16" s="20"/>
      <c r="M16" s="20"/>
      <c r="N16" s="20"/>
      <c r="O16" s="20"/>
      <c r="P16" s="20"/>
      <c r="Q16" s="20"/>
    </row>
    <row r="17" ht="21" customHeight="1" spans="1:17">
      <c r="A17" s="82" t="s">
        <v>238</v>
      </c>
      <c r="B17" s="19" t="s">
        <v>420</v>
      </c>
      <c r="C17" s="19" t="s">
        <v>421</v>
      </c>
      <c r="D17" s="22" t="s">
        <v>415</v>
      </c>
      <c r="E17" s="96">
        <v>2</v>
      </c>
      <c r="F17" s="20">
        <v>8000</v>
      </c>
      <c r="G17" s="20">
        <v>8000</v>
      </c>
      <c r="H17" s="20">
        <v>8000</v>
      </c>
      <c r="I17" s="20"/>
      <c r="J17" s="20"/>
      <c r="K17" s="20"/>
      <c r="L17" s="20"/>
      <c r="M17" s="20"/>
      <c r="N17" s="20"/>
      <c r="O17" s="20"/>
      <c r="P17" s="20"/>
      <c r="Q17" s="20"/>
    </row>
    <row r="18" ht="21" customHeight="1" spans="1:17">
      <c r="A18" s="82" t="s">
        <v>238</v>
      </c>
      <c r="B18" s="19" t="s">
        <v>422</v>
      </c>
      <c r="C18" s="19" t="s">
        <v>423</v>
      </c>
      <c r="D18" s="22" t="s">
        <v>424</v>
      </c>
      <c r="E18" s="96">
        <v>15</v>
      </c>
      <c r="F18" s="20">
        <v>18000</v>
      </c>
      <c r="G18" s="20">
        <v>18000</v>
      </c>
      <c r="H18" s="20">
        <v>18000</v>
      </c>
      <c r="I18" s="20"/>
      <c r="J18" s="20"/>
      <c r="K18" s="20"/>
      <c r="L18" s="20"/>
      <c r="M18" s="20"/>
      <c r="N18" s="20"/>
      <c r="O18" s="20"/>
      <c r="P18" s="20"/>
      <c r="Q18" s="20"/>
    </row>
    <row r="19" ht="21" customHeight="1" spans="1:17">
      <c r="A19" s="82" t="s">
        <v>238</v>
      </c>
      <c r="B19" s="19" t="s">
        <v>425</v>
      </c>
      <c r="C19" s="19" t="s">
        <v>426</v>
      </c>
      <c r="D19" s="22" t="s">
        <v>427</v>
      </c>
      <c r="E19" s="96">
        <v>15</v>
      </c>
      <c r="F19" s="20">
        <v>7500</v>
      </c>
      <c r="G19" s="20">
        <v>7500</v>
      </c>
      <c r="H19" s="20">
        <v>7500</v>
      </c>
      <c r="I19" s="20"/>
      <c r="J19" s="20"/>
      <c r="K19" s="20"/>
      <c r="L19" s="20"/>
      <c r="M19" s="20"/>
      <c r="N19" s="20"/>
      <c r="O19" s="20"/>
      <c r="P19" s="20"/>
      <c r="Q19" s="20"/>
    </row>
    <row r="20" ht="21" customHeight="1" spans="1:17">
      <c r="A20" s="82" t="s">
        <v>238</v>
      </c>
      <c r="B20" s="19" t="s">
        <v>428</v>
      </c>
      <c r="C20" s="19" t="s">
        <v>429</v>
      </c>
      <c r="D20" s="22" t="s">
        <v>424</v>
      </c>
      <c r="E20" s="96">
        <v>8</v>
      </c>
      <c r="F20" s="20">
        <v>9600</v>
      </c>
      <c r="G20" s="20">
        <v>9600</v>
      </c>
      <c r="H20" s="20">
        <v>9600</v>
      </c>
      <c r="I20" s="20"/>
      <c r="J20" s="20"/>
      <c r="K20" s="20"/>
      <c r="L20" s="20"/>
      <c r="M20" s="20"/>
      <c r="N20" s="20"/>
      <c r="O20" s="20"/>
      <c r="P20" s="20"/>
      <c r="Q20" s="20"/>
    </row>
    <row r="21" ht="21" customHeight="1" spans="1:17">
      <c r="A21" s="82" t="s">
        <v>238</v>
      </c>
      <c r="B21" s="19" t="s">
        <v>430</v>
      </c>
      <c r="C21" s="19" t="s">
        <v>431</v>
      </c>
      <c r="D21" s="22" t="s">
        <v>432</v>
      </c>
      <c r="E21" s="96">
        <v>4</v>
      </c>
      <c r="F21" s="20">
        <v>4000</v>
      </c>
      <c r="G21" s="20">
        <v>4000</v>
      </c>
      <c r="H21" s="20">
        <v>4000</v>
      </c>
      <c r="I21" s="20"/>
      <c r="J21" s="20"/>
      <c r="K21" s="20"/>
      <c r="L21" s="20"/>
      <c r="M21" s="20"/>
      <c r="N21" s="20"/>
      <c r="O21" s="20"/>
      <c r="P21" s="20"/>
      <c r="Q21" s="20"/>
    </row>
    <row r="22" ht="21" customHeight="1" spans="1:17">
      <c r="A22" s="82" t="s">
        <v>258</v>
      </c>
      <c r="B22" s="19" t="s">
        <v>433</v>
      </c>
      <c r="C22" s="19" t="s">
        <v>434</v>
      </c>
      <c r="D22" s="22" t="s">
        <v>406</v>
      </c>
      <c r="E22" s="96">
        <v>1</v>
      </c>
      <c r="F22" s="20"/>
      <c r="G22" s="20">
        <v>22018600</v>
      </c>
      <c r="H22" s="20">
        <v>22018600</v>
      </c>
      <c r="I22" s="20"/>
      <c r="J22" s="20"/>
      <c r="K22" s="20"/>
      <c r="L22" s="20"/>
      <c r="M22" s="20"/>
      <c r="N22" s="20"/>
      <c r="O22" s="20"/>
      <c r="P22" s="20"/>
      <c r="Q22" s="20"/>
    </row>
    <row r="23" ht="21" customHeight="1" spans="1:17">
      <c r="A23" s="82" t="s">
        <v>258</v>
      </c>
      <c r="B23" s="19" t="s">
        <v>435</v>
      </c>
      <c r="C23" s="19" t="s">
        <v>436</v>
      </c>
      <c r="D23" s="22" t="s">
        <v>406</v>
      </c>
      <c r="E23" s="96">
        <v>1</v>
      </c>
      <c r="F23" s="20"/>
      <c r="G23" s="20">
        <v>3549500</v>
      </c>
      <c r="H23" s="20">
        <v>3549500</v>
      </c>
      <c r="I23" s="20"/>
      <c r="J23" s="20"/>
      <c r="K23" s="20"/>
      <c r="L23" s="20"/>
      <c r="M23" s="20"/>
      <c r="N23" s="20"/>
      <c r="O23" s="20"/>
      <c r="P23" s="20"/>
      <c r="Q23" s="20"/>
    </row>
    <row r="24" ht="21" customHeight="1" spans="1:17">
      <c r="A24" s="82" t="s">
        <v>258</v>
      </c>
      <c r="B24" s="19" t="s">
        <v>437</v>
      </c>
      <c r="C24" s="19" t="s">
        <v>438</v>
      </c>
      <c r="D24" s="22" t="s">
        <v>406</v>
      </c>
      <c r="E24" s="96">
        <v>1</v>
      </c>
      <c r="F24" s="20">
        <v>1431900</v>
      </c>
      <c r="G24" s="20">
        <v>1431900</v>
      </c>
      <c r="H24" s="20">
        <v>1431900</v>
      </c>
      <c r="I24" s="20"/>
      <c r="J24" s="20"/>
      <c r="K24" s="20"/>
      <c r="L24" s="20"/>
      <c r="M24" s="20"/>
      <c r="N24" s="20"/>
      <c r="O24" s="20"/>
      <c r="P24" s="20"/>
      <c r="Q24" s="20"/>
    </row>
    <row r="25" ht="21" customHeight="1" spans="1:17">
      <c r="A25" s="82" t="s">
        <v>260</v>
      </c>
      <c r="B25" s="19" t="s">
        <v>439</v>
      </c>
      <c r="C25" s="19" t="s">
        <v>440</v>
      </c>
      <c r="D25" s="22" t="s">
        <v>441</v>
      </c>
      <c r="E25" s="96">
        <v>1</v>
      </c>
      <c r="F25" s="20"/>
      <c r="G25" s="20">
        <v>4800000</v>
      </c>
      <c r="H25" s="20">
        <v>4800000</v>
      </c>
      <c r="I25" s="20"/>
      <c r="J25" s="20"/>
      <c r="K25" s="20"/>
      <c r="L25" s="20"/>
      <c r="M25" s="20"/>
      <c r="N25" s="20"/>
      <c r="O25" s="20"/>
      <c r="P25" s="20"/>
      <c r="Q25" s="20"/>
    </row>
    <row r="26" ht="21" customHeight="1" spans="1:17">
      <c r="A26" s="83" t="s">
        <v>102</v>
      </c>
      <c r="B26" s="84"/>
      <c r="C26" s="84"/>
      <c r="D26" s="84"/>
      <c r="E26" s="97"/>
      <c r="F26" s="20">
        <v>1622600</v>
      </c>
      <c r="G26" s="20">
        <v>31990700</v>
      </c>
      <c r="H26" s="20">
        <v>31990700</v>
      </c>
      <c r="I26" s="20"/>
      <c r="J26" s="20"/>
      <c r="K26" s="20"/>
      <c r="L26" s="20"/>
      <c r="M26" s="20"/>
      <c r="N26" s="20"/>
      <c r="O26" s="20"/>
      <c r="P26" s="20"/>
      <c r="Q26" s="20"/>
    </row>
  </sheetData>
  <mergeCells count="16">
    <mergeCell ref="A2:Q2"/>
    <mergeCell ref="A3:F3"/>
    <mergeCell ref="G4:Q4"/>
    <mergeCell ref="L5:Q5"/>
    <mergeCell ref="A26:E26"/>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A1" sqref="A1"/>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9"/>
      <c r="B1" s="69"/>
      <c r="C1" s="70"/>
      <c r="D1" s="69"/>
      <c r="E1" s="69"/>
      <c r="F1" s="69"/>
      <c r="G1" s="69"/>
      <c r="H1" s="71"/>
      <c r="I1" s="69"/>
      <c r="J1" s="69"/>
      <c r="K1" s="69"/>
      <c r="L1" s="85"/>
      <c r="M1" s="86"/>
      <c r="N1" s="87" t="s">
        <v>442</v>
      </c>
    </row>
    <row r="2" ht="34.5" customHeight="1" spans="1:14">
      <c r="A2" s="33" t="str">
        <f>"2025"&amp;"年部门政府购买服务预算表"</f>
        <v>2025年部门政府购买服务预算表</v>
      </c>
      <c r="B2" s="33"/>
      <c r="C2" s="33"/>
      <c r="D2" s="33"/>
      <c r="E2" s="33"/>
      <c r="F2" s="33"/>
      <c r="G2" s="33"/>
      <c r="H2" s="33"/>
      <c r="I2" s="33"/>
      <c r="J2" s="33"/>
      <c r="K2" s="33"/>
      <c r="L2" s="33"/>
      <c r="M2" s="33"/>
      <c r="N2" s="33"/>
    </row>
    <row r="3" ht="18.75" customHeight="1" spans="1:14">
      <c r="A3" s="72" t="str">
        <f>"单位名称："&amp;"景洪市综合行政执法局"</f>
        <v>单位名称：景洪市综合行政执法局</v>
      </c>
      <c r="B3" s="72"/>
      <c r="C3" s="72"/>
      <c r="D3" s="73"/>
      <c r="E3" s="73"/>
      <c r="F3" s="73"/>
      <c r="G3" s="73"/>
      <c r="H3" s="74"/>
      <c r="I3" s="73"/>
      <c r="J3" s="73"/>
      <c r="K3" s="73"/>
      <c r="L3" s="7"/>
      <c r="M3" s="88"/>
      <c r="N3" s="89" t="s">
        <v>124</v>
      </c>
    </row>
    <row r="4" ht="18.75" customHeight="1" spans="1:14">
      <c r="A4" s="9" t="s">
        <v>395</v>
      </c>
      <c r="B4" s="75" t="s">
        <v>443</v>
      </c>
      <c r="C4" s="76" t="s">
        <v>444</v>
      </c>
      <c r="D4" s="38" t="s">
        <v>139</v>
      </c>
      <c r="E4" s="38"/>
      <c r="F4" s="38"/>
      <c r="G4" s="38"/>
      <c r="H4" s="38"/>
      <c r="I4" s="38"/>
      <c r="J4" s="38"/>
      <c r="K4" s="38"/>
      <c r="L4" s="38"/>
      <c r="M4" s="38"/>
      <c r="N4" s="39"/>
    </row>
    <row r="5" ht="17.25" customHeight="1" spans="1:14">
      <c r="A5" s="14"/>
      <c r="B5" s="77"/>
      <c r="C5" s="78"/>
      <c r="D5" s="77" t="s">
        <v>29</v>
      </c>
      <c r="E5" s="77" t="s">
        <v>32</v>
      </c>
      <c r="F5" s="77" t="s">
        <v>401</v>
      </c>
      <c r="G5" s="77" t="s">
        <v>402</v>
      </c>
      <c r="H5" s="78" t="s">
        <v>403</v>
      </c>
      <c r="I5" s="90" t="s">
        <v>53</v>
      </c>
      <c r="J5" s="90"/>
      <c r="K5" s="90"/>
      <c r="L5" s="90"/>
      <c r="M5" s="90"/>
      <c r="N5" s="79"/>
    </row>
    <row r="6" ht="54" customHeight="1" spans="1:14">
      <c r="A6" s="16"/>
      <c r="B6" s="79"/>
      <c r="C6" s="80"/>
      <c r="D6" s="79"/>
      <c r="E6" s="79"/>
      <c r="F6" s="79"/>
      <c r="G6" s="79"/>
      <c r="H6" s="80"/>
      <c r="I6" s="79" t="s">
        <v>31</v>
      </c>
      <c r="J6" s="79" t="s">
        <v>38</v>
      </c>
      <c r="K6" s="79" t="s">
        <v>148</v>
      </c>
      <c r="L6" s="91" t="s">
        <v>40</v>
      </c>
      <c r="M6" s="80" t="s">
        <v>41</v>
      </c>
      <c r="N6" s="79" t="s">
        <v>42</v>
      </c>
    </row>
    <row r="7" ht="19.5" customHeight="1" spans="1:14">
      <c r="A7" s="81">
        <v>1</v>
      </c>
      <c r="B7" s="81">
        <v>2</v>
      </c>
      <c r="C7" s="81">
        <v>3</v>
      </c>
      <c r="D7" s="81">
        <v>4</v>
      </c>
      <c r="E7" s="81">
        <v>5</v>
      </c>
      <c r="F7" s="81">
        <v>6</v>
      </c>
      <c r="G7" s="81">
        <v>7</v>
      </c>
      <c r="H7" s="81">
        <v>8</v>
      </c>
      <c r="I7" s="81">
        <v>9</v>
      </c>
      <c r="J7" s="81">
        <v>10</v>
      </c>
      <c r="K7" s="81">
        <v>11</v>
      </c>
      <c r="L7" s="81">
        <v>12</v>
      </c>
      <c r="M7" s="81">
        <v>13</v>
      </c>
      <c r="N7" s="81">
        <v>14</v>
      </c>
    </row>
    <row r="8" ht="21" customHeight="1" spans="1:14">
      <c r="A8" s="19" t="s">
        <v>44</v>
      </c>
      <c r="B8" s="19"/>
      <c r="C8" s="19"/>
      <c r="D8" s="20">
        <v>4800000</v>
      </c>
      <c r="E8" s="20">
        <v>4800000</v>
      </c>
      <c r="F8" s="20"/>
      <c r="G8" s="20"/>
      <c r="H8" s="20"/>
      <c r="I8" s="20"/>
      <c r="J8" s="20"/>
      <c r="K8" s="20"/>
      <c r="L8" s="20"/>
      <c r="M8" s="20"/>
      <c r="N8" s="20"/>
    </row>
    <row r="9" ht="21" customHeight="1" spans="1:14">
      <c r="A9" s="21" t="s">
        <v>44</v>
      </c>
      <c r="B9" s="19"/>
      <c r="C9" s="19"/>
      <c r="D9" s="20">
        <v>4800000</v>
      </c>
      <c r="E9" s="20">
        <v>4800000</v>
      </c>
      <c r="F9" s="20"/>
      <c r="G9" s="20"/>
      <c r="H9" s="20"/>
      <c r="I9" s="20"/>
      <c r="J9" s="20"/>
      <c r="K9" s="20"/>
      <c r="L9" s="20"/>
      <c r="M9" s="20"/>
      <c r="N9" s="20"/>
    </row>
    <row r="10" ht="21" customHeight="1" spans="1:14">
      <c r="A10" s="82" t="s">
        <v>260</v>
      </c>
      <c r="B10" s="19" t="s">
        <v>445</v>
      </c>
      <c r="C10" s="19" t="s">
        <v>446</v>
      </c>
      <c r="D10" s="20">
        <v>4800000</v>
      </c>
      <c r="E10" s="20">
        <v>4800000</v>
      </c>
      <c r="F10" s="20"/>
      <c r="G10" s="20"/>
      <c r="H10" s="20"/>
      <c r="I10" s="20"/>
      <c r="J10" s="20"/>
      <c r="K10" s="20"/>
      <c r="L10" s="20"/>
      <c r="M10" s="20"/>
      <c r="N10" s="20"/>
    </row>
    <row r="11" ht="21" customHeight="1" spans="1:14">
      <c r="A11" s="83" t="s">
        <v>102</v>
      </c>
      <c r="B11" s="84"/>
      <c r="C11" s="84"/>
      <c r="D11" s="20">
        <v>4800000</v>
      </c>
      <c r="E11" s="20">
        <v>4800000</v>
      </c>
      <c r="F11" s="20"/>
      <c r="G11" s="20"/>
      <c r="H11" s="20"/>
      <c r="I11" s="20"/>
      <c r="J11" s="20"/>
      <c r="K11" s="20"/>
      <c r="L11" s="20"/>
      <c r="M11" s="20"/>
      <c r="N11" s="20"/>
    </row>
  </sheetData>
  <mergeCells count="13">
    <mergeCell ref="A2:N2"/>
    <mergeCell ref="A3:C3"/>
    <mergeCell ref="D4:N4"/>
    <mergeCell ref="I5:N5"/>
    <mergeCell ref="A11:C11"/>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A2" sqref="A2:F2"/>
    </sheetView>
  </sheetViews>
  <sheetFormatPr defaultColWidth="10.6555555555556" defaultRowHeight="14.25" customHeight="1" outlineLevelCol="6"/>
  <cols>
    <col min="1" max="1" width="44" customWidth="1"/>
    <col min="2" max="7" width="21.5" customWidth="1"/>
  </cols>
  <sheetData>
    <row r="1" ht="13.5" customHeight="1" spans="1:7">
      <c r="A1" s="61"/>
      <c r="B1" s="61"/>
      <c r="C1" s="61"/>
      <c r="D1" s="61"/>
      <c r="E1" s="61"/>
      <c r="F1" s="62"/>
      <c r="G1" s="62" t="s">
        <v>447</v>
      </c>
    </row>
    <row r="2" ht="27.75" customHeight="1" spans="1:7">
      <c r="A2" s="63" t="s">
        <v>448</v>
      </c>
      <c r="B2" s="46"/>
      <c r="C2" s="46"/>
      <c r="D2" s="46"/>
      <c r="E2" s="46"/>
      <c r="F2" s="46"/>
      <c r="G2" s="46"/>
    </row>
    <row r="3" ht="18" customHeight="1" spans="1:7">
      <c r="A3" s="64" t="str">
        <f>"单位名称："&amp;"景洪市综合行政执法局"</f>
        <v>单位名称：景洪市综合行政执法局</v>
      </c>
      <c r="B3" s="65"/>
      <c r="C3" s="65"/>
      <c r="D3" s="65"/>
      <c r="E3" s="65"/>
      <c r="F3" s="66"/>
      <c r="G3" s="66" t="s">
        <v>124</v>
      </c>
    </row>
    <row r="4" ht="19.5" customHeight="1" spans="1:7">
      <c r="A4" s="67" t="s">
        <v>449</v>
      </c>
      <c r="B4" s="53" t="s">
        <v>135</v>
      </c>
      <c r="C4" s="53" t="s">
        <v>136</v>
      </c>
      <c r="D4" s="53" t="s">
        <v>139</v>
      </c>
      <c r="E4" s="53"/>
      <c r="F4" s="53"/>
      <c r="G4" s="53" t="s">
        <v>450</v>
      </c>
    </row>
    <row r="5" ht="40.5" customHeight="1" spans="1:7">
      <c r="A5" s="68"/>
      <c r="B5" s="53"/>
      <c r="C5" s="53"/>
      <c r="D5" s="53" t="s">
        <v>29</v>
      </c>
      <c r="E5" s="51" t="s">
        <v>32</v>
      </c>
      <c r="F5" s="51" t="s">
        <v>451</v>
      </c>
      <c r="G5" s="51"/>
    </row>
    <row r="6" ht="19.5" customHeight="1" spans="1:7">
      <c r="A6" s="53">
        <v>1</v>
      </c>
      <c r="B6" s="53">
        <v>2</v>
      </c>
      <c r="C6" s="53">
        <v>3</v>
      </c>
      <c r="D6" s="53">
        <v>4</v>
      </c>
      <c r="E6" s="53">
        <v>5</v>
      </c>
      <c r="F6" s="53">
        <v>6</v>
      </c>
      <c r="G6" s="53">
        <v>7</v>
      </c>
    </row>
    <row r="7" ht="19.5" customHeight="1" spans="1:7">
      <c r="A7" s="54"/>
      <c r="B7" s="20"/>
      <c r="C7" s="20"/>
      <c r="D7" s="20"/>
      <c r="E7" s="20"/>
      <c r="F7" s="20"/>
      <c r="G7" s="20"/>
    </row>
    <row r="8" ht="19.5" customHeight="1" spans="1:7">
      <c r="A8" s="54"/>
      <c r="B8" s="19"/>
      <c r="C8" s="19"/>
      <c r="D8" s="20"/>
      <c r="E8" s="20"/>
      <c r="F8" s="20"/>
      <c r="G8" s="20"/>
    </row>
    <row r="9" customHeight="1" spans="1:1">
      <c r="A9" s="31" t="s">
        <v>393</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tabSelected="1" workbookViewId="0">
      <selection activeCell="E31" sqref="E31"/>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9" t="s">
        <v>452</v>
      </c>
    </row>
    <row r="2" ht="28.5" customHeight="1" spans="1:10">
      <c r="A2" s="46" t="s">
        <v>453</v>
      </c>
      <c r="B2" s="46"/>
      <c r="C2" s="46"/>
      <c r="D2" s="46"/>
      <c r="E2" s="46"/>
      <c r="F2" s="47"/>
      <c r="G2" s="46"/>
      <c r="H2" s="47"/>
      <c r="I2" s="47"/>
      <c r="J2" s="46"/>
    </row>
    <row r="3" ht="17.25" customHeight="1" spans="1:10">
      <c r="A3" s="48" t="str">
        <f>"单位名称："&amp;"景洪市综合行政执法局"</f>
        <v>单位名称：景洪市综合行政执法局</v>
      </c>
      <c r="B3" s="49"/>
      <c r="C3" s="49"/>
      <c r="D3" s="49"/>
      <c r="E3" s="49"/>
      <c r="F3" s="50"/>
      <c r="G3" s="49"/>
      <c r="H3" s="50"/>
      <c r="I3" s="60"/>
      <c r="J3" s="60"/>
    </row>
    <row r="4" ht="44.25" customHeight="1" spans="1:10">
      <c r="A4" s="51" t="s">
        <v>269</v>
      </c>
      <c r="B4" s="51" t="s">
        <v>270</v>
      </c>
      <c r="C4" s="51" t="s">
        <v>271</v>
      </c>
      <c r="D4" s="51" t="s">
        <v>272</v>
      </c>
      <c r="E4" s="51" t="s">
        <v>273</v>
      </c>
      <c r="F4" s="52" t="s">
        <v>274</v>
      </c>
      <c r="G4" s="51" t="s">
        <v>275</v>
      </c>
      <c r="H4" s="52" t="s">
        <v>276</v>
      </c>
      <c r="I4" s="52" t="s">
        <v>277</v>
      </c>
      <c r="J4" s="51" t="s">
        <v>278</v>
      </c>
    </row>
    <row r="5" ht="14.25" customHeight="1" spans="1:10">
      <c r="A5" s="53">
        <v>1</v>
      </c>
      <c r="B5" s="53">
        <v>2</v>
      </c>
      <c r="C5" s="53">
        <v>3</v>
      </c>
      <c r="D5" s="53">
        <v>4</v>
      </c>
      <c r="E5" s="53">
        <v>5</v>
      </c>
      <c r="F5" s="53">
        <v>6</v>
      </c>
      <c r="G5" s="53">
        <v>7</v>
      </c>
      <c r="H5" s="53">
        <v>8</v>
      </c>
      <c r="I5" s="53">
        <v>9</v>
      </c>
      <c r="J5" s="53">
        <v>10</v>
      </c>
    </row>
    <row r="6" ht="42" customHeight="1" spans="1:10">
      <c r="A6" s="54"/>
      <c r="B6" s="55"/>
      <c r="C6" s="55"/>
      <c r="D6" s="55"/>
      <c r="E6" s="56"/>
      <c r="F6" s="57"/>
      <c r="G6" s="56"/>
      <c r="H6" s="57"/>
      <c r="I6" s="57"/>
      <c r="J6" s="56"/>
    </row>
    <row r="7" ht="42" customHeight="1" spans="1:10">
      <c r="A7" s="54"/>
      <c r="B7" s="58"/>
      <c r="C7" s="58"/>
      <c r="D7" s="58"/>
      <c r="E7" s="54"/>
      <c r="F7" s="58"/>
      <c r="G7" s="54"/>
      <c r="H7" s="58"/>
      <c r="I7" s="58"/>
      <c r="J7" s="54"/>
    </row>
    <row r="8" customHeight="1" spans="1:1">
      <c r="A8" s="31" t="s">
        <v>393</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7"/>
  <sheetViews>
    <sheetView showZeros="0" workbookViewId="0">
      <selection activeCell="A1" sqref="A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2" t="s">
        <v>454</v>
      </c>
    </row>
    <row r="2" ht="34.5" customHeight="1" spans="1:8">
      <c r="A2" s="33" t="str">
        <f>"2025"&amp;"年新增资产配置表"</f>
        <v>2025年新增资产配置表</v>
      </c>
      <c r="B2" s="33"/>
      <c r="C2" s="33"/>
      <c r="D2" s="33"/>
      <c r="E2" s="33"/>
      <c r="F2" s="33"/>
      <c r="G2" s="33"/>
      <c r="H2" s="33"/>
    </row>
    <row r="3" ht="19.5" customHeight="1" spans="1:8">
      <c r="A3" s="34" t="str">
        <f>"单位名称："&amp;"景洪市综合行政执法局"</f>
        <v>单位名称：景洪市综合行政执法局</v>
      </c>
      <c r="B3" s="34"/>
      <c r="C3" s="34"/>
      <c r="D3" s="35"/>
      <c r="E3" s="35"/>
      <c r="F3" s="35"/>
      <c r="G3" s="35"/>
      <c r="H3" s="36" t="s">
        <v>124</v>
      </c>
    </row>
    <row r="4" ht="18" customHeight="1" spans="1:8">
      <c r="A4" s="9" t="s">
        <v>132</v>
      </c>
      <c r="B4" s="9" t="s">
        <v>455</v>
      </c>
      <c r="C4" s="9" t="s">
        <v>456</v>
      </c>
      <c r="D4" s="9" t="s">
        <v>457</v>
      </c>
      <c r="E4" s="9" t="s">
        <v>458</v>
      </c>
      <c r="F4" s="37" t="s">
        <v>459</v>
      </c>
      <c r="G4" s="38"/>
      <c r="H4" s="39"/>
    </row>
    <row r="5" ht="18" customHeight="1" spans="1:8">
      <c r="A5" s="16"/>
      <c r="B5" s="16"/>
      <c r="C5" s="16"/>
      <c r="D5" s="16"/>
      <c r="E5" s="16"/>
      <c r="F5" s="40" t="s">
        <v>399</v>
      </c>
      <c r="G5" s="40" t="s">
        <v>460</v>
      </c>
      <c r="H5" s="40" t="s">
        <v>461</v>
      </c>
    </row>
    <row r="6" ht="21" customHeight="1" spans="1:8">
      <c r="A6" s="40">
        <v>1</v>
      </c>
      <c r="B6" s="40">
        <v>2</v>
      </c>
      <c r="C6" s="40">
        <v>3</v>
      </c>
      <c r="D6" s="40">
        <v>4</v>
      </c>
      <c r="E6" s="40">
        <v>5</v>
      </c>
      <c r="F6" s="40">
        <v>6</v>
      </c>
      <c r="G6" s="40">
        <v>7</v>
      </c>
      <c r="H6" s="40">
        <v>8</v>
      </c>
    </row>
    <row r="7" ht="33" customHeight="1" spans="1:8">
      <c r="A7" s="41" t="s">
        <v>44</v>
      </c>
      <c r="B7" s="41"/>
      <c r="C7" s="41"/>
      <c r="D7" s="41"/>
      <c r="E7" s="22"/>
      <c r="F7" s="20">
        <v>63</v>
      </c>
      <c r="G7" s="20"/>
      <c r="H7" s="20">
        <v>120700</v>
      </c>
    </row>
    <row r="8" ht="33" customHeight="1" spans="1:8">
      <c r="A8" s="42" t="s">
        <v>44</v>
      </c>
      <c r="B8" s="41"/>
      <c r="C8" s="41"/>
      <c r="D8" s="41"/>
      <c r="E8" s="22"/>
      <c r="F8" s="20">
        <v>63</v>
      </c>
      <c r="G8" s="20"/>
      <c r="H8" s="20">
        <v>120700</v>
      </c>
    </row>
    <row r="9" ht="33" customHeight="1" spans="1:8">
      <c r="A9" s="42" t="s">
        <v>44</v>
      </c>
      <c r="B9" s="41" t="s">
        <v>462</v>
      </c>
      <c r="C9" s="41" t="s">
        <v>414</v>
      </c>
      <c r="D9" s="41" t="s">
        <v>463</v>
      </c>
      <c r="E9" s="22" t="s">
        <v>415</v>
      </c>
      <c r="F9" s="20">
        <v>10</v>
      </c>
      <c r="G9" s="20">
        <v>6000</v>
      </c>
      <c r="H9" s="20">
        <v>60000</v>
      </c>
    </row>
    <row r="10" ht="33" customHeight="1" spans="1:8">
      <c r="A10" s="42" t="s">
        <v>44</v>
      </c>
      <c r="B10" s="41" t="s">
        <v>462</v>
      </c>
      <c r="C10" s="41" t="s">
        <v>417</v>
      </c>
      <c r="D10" s="41" t="s">
        <v>416</v>
      </c>
      <c r="E10" s="22" t="s">
        <v>415</v>
      </c>
      <c r="F10" s="20">
        <v>2</v>
      </c>
      <c r="G10" s="20">
        <v>4000</v>
      </c>
      <c r="H10" s="20">
        <v>8000</v>
      </c>
    </row>
    <row r="11" ht="33" customHeight="1" spans="1:8">
      <c r="A11" s="42" t="s">
        <v>44</v>
      </c>
      <c r="B11" s="41" t="s">
        <v>462</v>
      </c>
      <c r="C11" s="41" t="s">
        <v>419</v>
      </c>
      <c r="D11" s="41" t="s">
        <v>418</v>
      </c>
      <c r="E11" s="22" t="s">
        <v>415</v>
      </c>
      <c r="F11" s="20">
        <v>7</v>
      </c>
      <c r="G11" s="20">
        <v>800</v>
      </c>
      <c r="H11" s="20">
        <v>5600</v>
      </c>
    </row>
    <row r="12" ht="33" customHeight="1" spans="1:8">
      <c r="A12" s="42" t="s">
        <v>44</v>
      </c>
      <c r="B12" s="41" t="s">
        <v>462</v>
      </c>
      <c r="C12" s="41" t="s">
        <v>464</v>
      </c>
      <c r="D12" s="41" t="s">
        <v>420</v>
      </c>
      <c r="E12" s="22" t="s">
        <v>415</v>
      </c>
      <c r="F12" s="20">
        <v>2</v>
      </c>
      <c r="G12" s="20">
        <v>4000</v>
      </c>
      <c r="H12" s="20">
        <v>8000</v>
      </c>
    </row>
    <row r="13" ht="33" customHeight="1" spans="1:8">
      <c r="A13" s="42" t="s">
        <v>44</v>
      </c>
      <c r="B13" s="41" t="s">
        <v>465</v>
      </c>
      <c r="C13" s="41" t="s">
        <v>423</v>
      </c>
      <c r="D13" s="41" t="s">
        <v>422</v>
      </c>
      <c r="E13" s="22" t="s">
        <v>424</v>
      </c>
      <c r="F13" s="20">
        <v>15</v>
      </c>
      <c r="G13" s="20">
        <v>1200</v>
      </c>
      <c r="H13" s="20">
        <v>18000</v>
      </c>
    </row>
    <row r="14" ht="33" customHeight="1" spans="1:8">
      <c r="A14" s="42" t="s">
        <v>44</v>
      </c>
      <c r="B14" s="41" t="s">
        <v>465</v>
      </c>
      <c r="C14" s="41" t="s">
        <v>426</v>
      </c>
      <c r="D14" s="41" t="s">
        <v>425</v>
      </c>
      <c r="E14" s="22" t="s">
        <v>427</v>
      </c>
      <c r="F14" s="20">
        <v>15</v>
      </c>
      <c r="G14" s="20">
        <v>500</v>
      </c>
      <c r="H14" s="20">
        <v>7500</v>
      </c>
    </row>
    <row r="15" ht="33" customHeight="1" spans="1:8">
      <c r="A15" s="42" t="s">
        <v>44</v>
      </c>
      <c r="B15" s="41" t="s">
        <v>465</v>
      </c>
      <c r="C15" s="41" t="s">
        <v>429</v>
      </c>
      <c r="D15" s="41" t="s">
        <v>466</v>
      </c>
      <c r="E15" s="22" t="s">
        <v>336</v>
      </c>
      <c r="F15" s="20">
        <v>8</v>
      </c>
      <c r="G15" s="20">
        <v>1200</v>
      </c>
      <c r="H15" s="20">
        <v>9600</v>
      </c>
    </row>
    <row r="16" ht="33" customHeight="1" spans="1:8">
      <c r="A16" s="42" t="s">
        <v>44</v>
      </c>
      <c r="B16" s="41" t="s">
        <v>465</v>
      </c>
      <c r="C16" s="41" t="s">
        <v>431</v>
      </c>
      <c r="D16" s="41" t="s">
        <v>430</v>
      </c>
      <c r="E16" s="22" t="s">
        <v>432</v>
      </c>
      <c r="F16" s="20">
        <v>4</v>
      </c>
      <c r="G16" s="20">
        <v>1000</v>
      </c>
      <c r="H16" s="20">
        <v>4000</v>
      </c>
    </row>
    <row r="17" ht="24" customHeight="1" spans="1:8">
      <c r="A17" s="43" t="s">
        <v>29</v>
      </c>
      <c r="B17" s="44"/>
      <c r="C17" s="44"/>
      <c r="D17" s="44"/>
      <c r="E17" s="45"/>
      <c r="F17" s="20">
        <v>63</v>
      </c>
      <c r="G17" s="20"/>
      <c r="H17" s="20">
        <v>120700</v>
      </c>
    </row>
  </sheetData>
  <mergeCells count="9">
    <mergeCell ref="A2:H2"/>
    <mergeCell ref="A3:C3"/>
    <mergeCell ref="F4:H4"/>
    <mergeCell ref="A17:E17"/>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D17" sqref="D17"/>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467</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"单位名称："&amp;"景洪市综合行政执法局"</f>
        <v>单位名称：景洪市综合行政执法局</v>
      </c>
      <c r="B3" s="5"/>
      <c r="C3" s="5"/>
      <c r="D3" s="5"/>
      <c r="E3" s="5"/>
      <c r="F3" s="5"/>
      <c r="G3" s="5"/>
      <c r="H3" s="6"/>
      <c r="I3" s="6"/>
      <c r="J3" s="6"/>
      <c r="K3" s="7" t="s">
        <v>124</v>
      </c>
    </row>
    <row r="4" ht="21.75" customHeight="1" spans="1:11">
      <c r="A4" s="8" t="s">
        <v>232</v>
      </c>
      <c r="B4" s="8" t="s">
        <v>134</v>
      </c>
      <c r="C4" s="8" t="s">
        <v>233</v>
      </c>
      <c r="D4" s="9" t="s">
        <v>135</v>
      </c>
      <c r="E4" s="9" t="s">
        <v>136</v>
      </c>
      <c r="F4" s="9" t="s">
        <v>234</v>
      </c>
      <c r="G4" s="9" t="s">
        <v>235</v>
      </c>
      <c r="H4" s="26" t="s">
        <v>29</v>
      </c>
      <c r="I4" s="10" t="s">
        <v>468</v>
      </c>
      <c r="J4" s="11"/>
      <c r="K4" s="12"/>
    </row>
    <row r="5" ht="21.75" customHeight="1" spans="1:11">
      <c r="A5" s="13"/>
      <c r="B5" s="13"/>
      <c r="C5" s="13"/>
      <c r="D5" s="14"/>
      <c r="E5" s="14"/>
      <c r="F5" s="14"/>
      <c r="G5" s="14"/>
      <c r="H5" s="27"/>
      <c r="I5" s="9" t="s">
        <v>32</v>
      </c>
      <c r="J5" s="9" t="s">
        <v>33</v>
      </c>
      <c r="K5" s="9" t="s">
        <v>34</v>
      </c>
    </row>
    <row r="6" ht="40.5" customHeight="1" spans="1:11">
      <c r="A6" s="15"/>
      <c r="B6" s="15"/>
      <c r="C6" s="15"/>
      <c r="D6" s="16"/>
      <c r="E6" s="16"/>
      <c r="F6" s="16"/>
      <c r="G6" s="16"/>
      <c r="H6" s="28"/>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9"/>
      <c r="B8" s="30"/>
      <c r="C8" s="29"/>
      <c r="D8" s="29"/>
      <c r="E8" s="29"/>
      <c r="F8" s="29"/>
      <c r="G8" s="29"/>
      <c r="H8" s="20"/>
      <c r="I8" s="20"/>
      <c r="J8" s="20"/>
      <c r="K8" s="20"/>
    </row>
    <row r="9" ht="18.75" customHeight="1" spans="1:11">
      <c r="A9" s="30"/>
      <c r="B9" s="30"/>
      <c r="C9" s="30"/>
      <c r="D9" s="30"/>
      <c r="E9" s="30"/>
      <c r="F9" s="30"/>
      <c r="G9" s="30"/>
      <c r="H9" s="20"/>
      <c r="I9" s="20"/>
      <c r="J9" s="20"/>
      <c r="K9" s="20"/>
    </row>
    <row r="10" ht="18.75" customHeight="1" spans="1:11">
      <c r="A10" s="23" t="s">
        <v>102</v>
      </c>
      <c r="B10" s="24"/>
      <c r="C10" s="24"/>
      <c r="D10" s="24"/>
      <c r="E10" s="24"/>
      <c r="F10" s="24"/>
      <c r="G10" s="25"/>
      <c r="H10" s="20"/>
      <c r="I10" s="20"/>
      <c r="J10" s="20"/>
      <c r="K10" s="20"/>
    </row>
    <row r="11" customHeight="1" spans="1:1">
      <c r="A11" s="31" t="s">
        <v>393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5"/>
  <sheetViews>
    <sheetView showZeros="0" workbookViewId="0">
      <selection activeCell="A1" sqref="A1"/>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ht="18.75" customHeight="1" spans="4:7">
      <c r="D1" s="1"/>
      <c r="E1" s="2"/>
      <c r="F1" s="2"/>
      <c r="G1" s="3" t="s">
        <v>469</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"单位名称："&amp;"景洪市综合行政执法局"</f>
        <v>单位名称：景洪市综合行政执法局</v>
      </c>
      <c r="B3" s="5"/>
      <c r="C3" s="5"/>
      <c r="D3" s="5"/>
      <c r="E3" s="6"/>
      <c r="F3" s="6"/>
      <c r="G3" s="7" t="s">
        <v>124</v>
      </c>
    </row>
    <row r="4" ht="21.75" customHeight="1" spans="1:7">
      <c r="A4" s="8" t="s">
        <v>233</v>
      </c>
      <c r="B4" s="8" t="s">
        <v>232</v>
      </c>
      <c r="C4" s="8" t="s">
        <v>134</v>
      </c>
      <c r="D4" s="9" t="s">
        <v>470</v>
      </c>
      <c r="E4" s="10" t="s">
        <v>32</v>
      </c>
      <c r="F4" s="11"/>
      <c r="G4" s="12"/>
    </row>
    <row r="5" ht="21.75" customHeight="1" spans="1:7">
      <c r="A5" s="13"/>
      <c r="B5" s="13"/>
      <c r="C5" s="13"/>
      <c r="D5" s="14"/>
      <c r="E5" s="8" t="s">
        <v>471</v>
      </c>
      <c r="F5" s="9" t="s">
        <v>472</v>
      </c>
      <c r="G5" s="9" t="s">
        <v>473</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38671800</v>
      </c>
      <c r="F8" s="20"/>
      <c r="G8" s="20"/>
    </row>
    <row r="9" ht="18.75" customHeight="1" spans="1:7">
      <c r="A9" s="21" t="s">
        <v>44</v>
      </c>
      <c r="B9" s="19"/>
      <c r="C9" s="19"/>
      <c r="D9" s="22"/>
      <c r="E9" s="20">
        <v>38671800</v>
      </c>
      <c r="F9" s="20"/>
      <c r="G9" s="20"/>
    </row>
    <row r="10" ht="18.75" customHeight="1" spans="1:7">
      <c r="A10" s="19"/>
      <c r="B10" s="19" t="s">
        <v>239</v>
      </c>
      <c r="C10" s="19" t="s">
        <v>238</v>
      </c>
      <c r="D10" s="22" t="s">
        <v>474</v>
      </c>
      <c r="E10" s="20">
        <v>4000000</v>
      </c>
      <c r="F10" s="20"/>
      <c r="G10" s="20"/>
    </row>
    <row r="11" ht="28" customHeight="1" spans="1:7">
      <c r="A11" s="19"/>
      <c r="B11" s="19" t="s">
        <v>239</v>
      </c>
      <c r="C11" s="19" t="s">
        <v>258</v>
      </c>
      <c r="D11" s="22" t="s">
        <v>474</v>
      </c>
      <c r="E11" s="20">
        <v>27000000</v>
      </c>
      <c r="F11" s="20"/>
      <c r="G11" s="20"/>
    </row>
    <row r="12" ht="31" customHeight="1" spans="1:7">
      <c r="A12" s="19"/>
      <c r="B12" s="19" t="s">
        <v>239</v>
      </c>
      <c r="C12" s="19" t="s">
        <v>260</v>
      </c>
      <c r="D12" s="22" t="s">
        <v>474</v>
      </c>
      <c r="E12" s="20">
        <v>4800000</v>
      </c>
      <c r="F12" s="20"/>
      <c r="G12" s="20"/>
    </row>
    <row r="13" ht="18.75" customHeight="1" spans="1:7">
      <c r="A13" s="19"/>
      <c r="B13" s="19" t="s">
        <v>239</v>
      </c>
      <c r="C13" s="19" t="s">
        <v>266</v>
      </c>
      <c r="D13" s="22" t="s">
        <v>474</v>
      </c>
      <c r="E13" s="20">
        <v>2821800</v>
      </c>
      <c r="F13" s="20"/>
      <c r="G13" s="20"/>
    </row>
    <row r="14" ht="30" customHeight="1" spans="1:7">
      <c r="A14" s="19"/>
      <c r="B14" s="19" t="s">
        <v>254</v>
      </c>
      <c r="C14" s="19" t="s">
        <v>253</v>
      </c>
      <c r="D14" s="22" t="s">
        <v>474</v>
      </c>
      <c r="E14" s="20">
        <v>50000</v>
      </c>
      <c r="F14" s="20"/>
      <c r="G14" s="20"/>
    </row>
    <row r="15" ht="18.75" customHeight="1" spans="1:7">
      <c r="A15" s="23" t="s">
        <v>29</v>
      </c>
      <c r="B15" s="24" t="s">
        <v>238</v>
      </c>
      <c r="C15" s="24"/>
      <c r="D15" s="25"/>
      <c r="E15" s="20">
        <v>38671800</v>
      </c>
      <c r="F15" s="20"/>
      <c r="G15" s="20"/>
    </row>
  </sheetData>
  <mergeCells count="11">
    <mergeCell ref="A2:G2"/>
    <mergeCell ref="A3:D3"/>
    <mergeCell ref="E4:G4"/>
    <mergeCell ref="A15:D15"/>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肖云芳</cp:lastModifiedBy>
  <dcterms:created xsi:type="dcterms:W3CDTF">2025-02-12T02:35:00Z</dcterms:created>
  <dcterms:modified xsi:type="dcterms:W3CDTF">2025-02-13T08:14:12Z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77D4070EBB5F4C7FB348D7A56839A6D3_12</vt:lpwstr>
  </property>
  <property fmtid="{D5CDD505-2E9C-101B-9397-08002B2CF9AE}" pid="3" name="KSOProductBuildVer">
    <vt:lpwstr>2052-12.1.0.18276</vt:lpwstr>
  </property>
</Properties>
</file>