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  <definedName name="_xlnm._FilterDatabase" localSheetId="6" hidden="1">部门基本支出预算表04!$A$9:$X$26</definedName>
  </definedNames>
  <calcPr calcId="144525"/>
</workbook>
</file>

<file path=xl/sharedStrings.xml><?xml version="1.0" encoding="utf-8"?>
<sst xmlns="http://schemas.openxmlformats.org/spreadsheetml/2006/main" count="528" uniqueCount="230">
  <si>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</si>
  <si>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</si>
  <si>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</si>
  <si>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</si>
  <si>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</si>
  <si>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</si>
  <si>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</si>
  <si>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</si>
  <si>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</si>
  <si>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</si>
  <si>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</si>
  <si>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</si>
  <si>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</si>
  <si>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</si>
  <si>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</si>
  <si>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</si>
  <si>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</si>
  <si>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</si>
  <si>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</si>
  <si>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</si>
  <si>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</si>
  <si>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</si>
  <si>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</si>
  <si>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</si>
  <si>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</si>
  <si>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</si>
  <si>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</si>
  <si>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</si>
  <si>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</si>
  <si>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</si>
  <si>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</si>
  <si>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</si>
  <si>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</si>
  <si>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</si>
  <si>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</si>
  <si>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</si>
  <si>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</si>
  <si>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</si>
  <si>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</si>
  <si>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</si>
  <si>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</si>
  <si>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</si>
  <si>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</si>
  <si>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105041</t>
  </si>
  <si>
    <t>景洪市体育辅导中心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</si>
  <si>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</si>
  <si>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</si>
  <si>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</si>
  <si>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</si>
  <si>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</si>
  <si>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</si>
  <si>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</si>
  <si>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</si>
  <si>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</si>
  <si>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</si>
  <si>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</si>
  <si>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</si>
  <si>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207</t>
  </si>
  <si>
    <t>文化旅游体育与传媒支出</t>
  </si>
  <si>
    <t>20703</t>
  </si>
  <si>
    <t>体育</t>
  </si>
  <si>
    <t>2070399</t>
  </si>
  <si>
    <t>其他体育支出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</si>
  <si>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</si>
  <si>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</si>
  <si>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</si>
  <si>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</si>
  <si>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</si>
  <si>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</si>
  <si>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</si>
  <si>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</si>
  <si>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</si>
  <si>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</si>
  <si>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</si>
  <si>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</si>
  <si>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</si>
  <si>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</si>
  <si>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</si>
  <si>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</si>
  <si>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</si>
  <si>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</si>
  <si>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</si>
  <si>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</si>
  <si>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</si>
  <si>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</si>
  <si>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</si>
  <si>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</si>
  <si>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</si>
  <si>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</si>
  <si>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</si>
  <si>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</si>
  <si>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</si>
  <si>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</si>
  <si>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</si>
  <si>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</si>
  <si>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</si>
  <si>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</si>
  <si>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</si>
  <si>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</si>
  <si>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</si>
  <si>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</si>
  <si>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</si>
  <si>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</si>
  <si>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</si>
  <si>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</si>
  <si>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</si>
  <si>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</si>
  <si>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</si>
  <si>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</si>
  <si>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</si>
  <si>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</si>
  <si>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</si>
  <si>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</si>
  <si>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</si>
  <si>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</si>
  <si>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</si>
  <si>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 xml:space="preserve"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 
（一）因公出国（境）费用
2025年本单位因公出国（境）费预算为0.00万元，与上年预算数相比，无增减变化；共计安排因公出国（境）团组0个，因公出国（境）0人次。
（二）公务接待费
2025年本单位公务接待费预算为0.00万元，与上年预算数相比，无增减变化；国内公务接待批次为0次，共计接待0人次。
（三）公务用车购置及运行维护费
2025年本单位公务用车购置及运行维护费为0.00万元，与上年预算数相比，无增减变化；其中：公务用车购置费0.00万元，与上年预算数相比，无增减变化；公务用车运行维护费0.00万元，与上年预算数相比，无增减变化。
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</si>
  <si>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</si>
  <si>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</si>
  <si>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</si>
  <si>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</si>
  <si>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</si>
  <si>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</si>
  <si>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</si>
  <si>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</si>
  <si>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</si>
  <si>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</si>
  <si>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</si>
  <si>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</si>
  <si>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</si>
  <si>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</si>
  <si>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</si>
  <si>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</si>
  <si>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</si>
  <si>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</si>
  <si>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</si>
  <si>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532801210000000021580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</si>
  <si>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</si>
  <si>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</si>
  <si>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</si>
  <si>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</si>
  <si>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</si>
  <si>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</si>
  <si>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</si>
  <si>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532801210000000021581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</si>
  <si>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</si>
  <si>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</si>
  <si>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</si>
  <si>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</si>
  <si>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</si>
  <si>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</si>
  <si>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</si>
  <si>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</si>
  <si>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</si>
  <si>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532801210000000021582</t>
  </si>
  <si>
    <t>30113</t>
  </si>
  <si>
    <t>532801210000000021586</t>
  </si>
  <si>
    <t>工会经费</t>
  </si>
  <si>
    <t>30228</t>
  </si>
  <si>
    <t>532801210000000021587</t>
  </si>
  <si>
    <t>福利费</t>
  </si>
  <si>
    <t>30229</t>
  </si>
  <si>
    <t>532801210000000021588</t>
  </si>
  <si>
    <t>一般公用经费</t>
  </si>
  <si>
    <t>30201</t>
  </si>
  <si>
    <t>办公费</t>
  </si>
  <si>
    <t>532801221100000551533</t>
  </si>
  <si>
    <t>退休公用经费</t>
  </si>
  <si>
    <t>532801231100001506146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</si>
  <si>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</si>
  <si>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</si>
  <si>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</si>
  <si>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</si>
  <si>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</si>
  <si>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</si>
  <si>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</si>
  <si>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</si>
  <si>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说明：我单位无此公开事项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</si>
  <si>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</si>
  <si>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</si>
  <si>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</si>
  <si>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</si>
  <si>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</si>
  <si>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</si>
  <si>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</si>
  <si>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</si>
  <si>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</si>
  <si>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</si>
  <si>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</si>
  <si>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</si>
  <si>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</si>
  <si>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</si>
  <si>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</si>
  <si>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</si>
  <si>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</si>
  <si>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</si>
  <si>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</si>
  <si>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</si>
  <si>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</si>
  <si>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</si>
  <si>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</si>
  <si>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</si>
  <si>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复印纸采购</t>
  </si>
  <si>
    <t>A05040101 复印纸</t>
  </si>
  <si>
    <t>件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</si>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</sst>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m/dd"/>
    <numFmt numFmtId="177" formatCode="#,##0.00;\-#,##0.00;;@"/>
    <numFmt numFmtId="178" formatCode="yyyy/mm/dd\ hh:mm:ss"/>
    <numFmt numFmtId="179" formatCode="hh:mm:ss"/>
    <numFmt numFmtId="180" formatCode="#,##0;\-#,##0;;@"/>
  </numFmts>
  <fonts count="45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sz val="9"/>
      <color rgb="FF000000"/>
      <name val="宋体"/>
      <charset val="1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top"/>
      <protection locked="0"/>
    </xf>
    <xf numFmtId="42" fontId="26" fillId="0" borderId="0" applyFon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4" borderId="1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178" fontId="6" fillId="0" borderId="7">
      <alignment horizontal="right"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176" fontId="6" fillId="0" borderId="7">
      <alignment horizontal="right" vertical="center"/>
    </xf>
    <xf numFmtId="0" fontId="41" fillId="0" borderId="0" applyNumberFormat="0" applyFill="0" applyBorder="0" applyAlignment="0" applyProtection="0">
      <alignment vertical="center"/>
    </xf>
    <xf numFmtId="0" fontId="26" fillId="3" borderId="16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44" fillId="15" borderId="22" applyNumberFormat="0" applyAlignment="0" applyProtection="0">
      <alignment vertical="center"/>
    </xf>
    <xf numFmtId="0" fontId="39" fillId="15" borderId="18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10" fontId="6" fillId="0" borderId="7">
      <alignment horizontal="right" vertical="center"/>
    </xf>
    <xf numFmtId="0" fontId="35" fillId="1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177" fontId="6" fillId="0" borderId="7">
      <alignment horizontal="right" vertical="center"/>
    </xf>
    <xf numFmtId="49" fontId="6" fillId="0" borderId="7">
      <alignment horizontal="left" vertical="center" wrapText="1"/>
    </xf>
    <xf numFmtId="177" fontId="6" fillId="0" borderId="7">
      <alignment horizontal="right" vertical="center"/>
    </xf>
    <xf numFmtId="179" fontId="6" fillId="0" borderId="7">
      <alignment horizontal="right" vertical="center"/>
    </xf>
    <xf numFmtId="180" fontId="6" fillId="0" borderId="7">
      <alignment horizontal="right" vertical="center"/>
    </xf>
    <xf numFmtId="0" fontId="6" fillId="0" borderId="0">
      <alignment vertical="top"/>
      <protection locked="0"/>
    </xf>
  </cellStyleXfs>
  <cellXfs count="190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Protection="1">
      <alignment horizontal="left" vertical="center" wrapText="1"/>
      <protection locked="0"/>
    </xf>
    <xf numFmtId="177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19" fillId="2" borderId="14" xfId="57" applyFont="1" applyFill="1" applyBorder="1" applyAlignment="1" applyProtection="1">
      <alignment horizontal="left" vertical="top" wrapText="1"/>
    </xf>
    <xf numFmtId="0" fontId="19" fillId="2" borderId="0" xfId="57" applyFont="1" applyFill="1" applyAlignment="1" applyProtection="1">
      <alignment horizontal="left" vertical="top" wrapText="1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1" fillId="0" borderId="7" xfId="53" applyNumberFormat="1" applyFont="1" applyBorder="1" applyProtection="1">
      <alignment horizontal="left" vertical="center" wrapText="1"/>
      <protection locked="0"/>
    </xf>
    <xf numFmtId="177" fontId="6" fillId="0" borderId="7" xfId="54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2" fillId="0" borderId="7" xfId="0" applyFont="1" applyBorder="1" applyAlignment="1" applyProtection="1">
      <alignment horizontal="center" vertical="center"/>
    </xf>
    <xf numFmtId="0" fontId="22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2" fillId="0" borderId="7" xfId="0" applyFont="1" applyBorder="1" applyAlignment="1">
      <alignment horizontal="center" vertical="center"/>
      <protection locked="0"/>
    </xf>
    <xf numFmtId="177" fontId="23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4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7" fontId="21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1" fillId="0" borderId="7" xfId="0" applyFont="1" applyBorder="1" applyAlignment="1">
      <alignment horizontal="left" vertical="center"/>
      <protection locked="0"/>
    </xf>
    <xf numFmtId="0" fontId="21" fillId="0" borderId="6" xfId="0" applyFont="1" applyBorder="1" applyAlignment="1">
      <alignment horizontal="left" vertical="center"/>
      <protection locked="0"/>
    </xf>
    <xf numFmtId="0" fontId="22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2" fillId="0" borderId="6" xfId="0" applyFont="1" applyBorder="1" applyAlignment="1">
      <alignment horizontal="center" vertical="center"/>
      <protection locked="0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tabSelected="1" workbookViewId="0">
      <pane ySplit="1" topLeftCell="A2" activePane="bottomLeft" state="frozen"/>
      <selection/>
      <selection pane="bottomLeft" activeCell="G16" sqref="G16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5" t="str">
        <f>"单位名称："&amp;"景洪市体育辅导中心"</f>
        <v>单位名称：景洪市体育辅导中心</v>
      </c>
      <c r="B4" s="175"/>
      <c r="C4" s="162"/>
      <c r="D4" s="182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9" t="s">
        <v>7</v>
      </c>
      <c r="B8" s="183">
        <v>345394.3</v>
      </c>
      <c r="C8" s="169" t="str">
        <f>"一"&amp;"、"&amp;"文化旅游体育与传媒支出"</f>
        <v>一、文化旅游体育与传媒支出</v>
      </c>
      <c r="D8" s="183">
        <v>245841.52</v>
      </c>
    </row>
    <row r="9" ht="20.25" customHeight="1" spans="1:4">
      <c r="A9" s="169" t="s">
        <v>8</v>
      </c>
      <c r="B9" s="183"/>
      <c r="C9" s="169" t="str">
        <f>"二"&amp;"、"&amp;"社会保障和就业支出"</f>
        <v>二、社会保障和就业支出</v>
      </c>
      <c r="D9" s="183">
        <v>34830.4</v>
      </c>
    </row>
    <row r="10" ht="20.25" customHeight="1" spans="1:4">
      <c r="A10" s="169" t="s">
        <v>9</v>
      </c>
      <c r="B10" s="183"/>
      <c r="C10" s="169" t="str">
        <f>"三"&amp;"、"&amp;"卫生健康支出"</f>
        <v>三、卫生健康支出</v>
      </c>
      <c r="D10" s="183">
        <v>37377.74</v>
      </c>
    </row>
    <row r="11" ht="21.75" customHeight="1" spans="1:4">
      <c r="A11" s="169" t="s">
        <v>10</v>
      </c>
      <c r="B11" s="183"/>
      <c r="C11" s="169" t="str">
        <f>"四"&amp;"、"&amp;"住房保障支出"</f>
        <v>四、住房保障支出</v>
      </c>
      <c r="D11" s="183">
        <v>27344.64</v>
      </c>
    </row>
    <row r="12" ht="21.75" customHeight="1" spans="1:4">
      <c r="A12" s="169" t="s">
        <v>11</v>
      </c>
      <c r="B12" s="183"/>
      <c r="C12" s="184"/>
      <c r="D12" s="183"/>
    </row>
    <row r="13" ht="21.75" customHeight="1" spans="1:4">
      <c r="A13" s="185" t="s">
        <v>12</v>
      </c>
      <c r="B13" s="183"/>
      <c r="C13" s="184"/>
      <c r="D13" s="183"/>
    </row>
    <row r="14" ht="20.25" customHeight="1" spans="1:4">
      <c r="A14" s="185" t="s">
        <v>13</v>
      </c>
      <c r="B14" s="183"/>
      <c r="C14" s="184"/>
      <c r="D14" s="183"/>
    </row>
    <row r="15" ht="20.25" customHeight="1" spans="1:4">
      <c r="A15" s="185" t="s">
        <v>14</v>
      </c>
      <c r="B15" s="183"/>
      <c r="C15" s="184"/>
      <c r="D15" s="183"/>
    </row>
    <row r="16" ht="20.25" customHeight="1" spans="1:4">
      <c r="A16" s="186" t="s">
        <v>15</v>
      </c>
      <c r="B16" s="183"/>
      <c r="C16" s="184"/>
      <c r="D16" s="183"/>
    </row>
    <row r="17" ht="20.25" customHeight="1" spans="1:4">
      <c r="A17" s="186" t="s">
        <v>16</v>
      </c>
      <c r="B17" s="183"/>
      <c r="C17" s="184"/>
      <c r="D17" s="183"/>
    </row>
    <row r="18" ht="20.25" customHeight="1" spans="1:4">
      <c r="A18" s="187" t="s">
        <v>17</v>
      </c>
      <c r="B18" s="171">
        <v>345394.3</v>
      </c>
      <c r="C18" s="167" t="s">
        <v>18</v>
      </c>
      <c r="D18" s="171">
        <v>345394.3</v>
      </c>
    </row>
    <row r="19" ht="20.25" customHeight="1" spans="1:4">
      <c r="A19" s="188" t="s">
        <v>19</v>
      </c>
      <c r="B19" s="183"/>
      <c r="C19" s="169" t="s">
        <v>20</v>
      </c>
      <c r="D19" s="183"/>
    </row>
    <row r="20" ht="20.25" customHeight="1" spans="1:4">
      <c r="A20" s="188" t="s">
        <v>21</v>
      </c>
      <c r="B20" s="183"/>
      <c r="C20" s="169" t="s">
        <v>21</v>
      </c>
      <c r="D20" s="183"/>
    </row>
    <row r="21" ht="20.25" customHeight="1" spans="1:4">
      <c r="A21" s="188" t="s">
        <v>22</v>
      </c>
      <c r="B21" s="183"/>
      <c r="C21" s="169" t="s">
        <v>23</v>
      </c>
      <c r="D21" s="183"/>
    </row>
    <row r="22" ht="20.25" customHeight="1" spans="1:4">
      <c r="A22" s="189" t="s">
        <v>24</v>
      </c>
      <c r="B22" s="171">
        <v>345394.3</v>
      </c>
      <c r="C22" s="167" t="s">
        <v>25</v>
      </c>
      <c r="D22" s="171">
        <v>345394.3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5" t="str">
        <f>"单位名称："&amp;"景洪市体育辅导中心"</f>
        <v>单位名称：景洪市体育辅导中心</v>
      </c>
      <c r="B4" s="175"/>
      <c r="C4" s="175"/>
      <c r="D4" s="175"/>
      <c r="E4" s="176"/>
      <c r="F4" s="176"/>
      <c r="G4" s="176"/>
      <c r="H4" s="176"/>
      <c r="I4" s="176"/>
      <c r="J4" s="178"/>
      <c r="K4" s="176"/>
      <c r="L4" s="176"/>
      <c r="M4" s="176"/>
      <c r="N4" s="176"/>
      <c r="O4" s="179"/>
      <c r="P4" s="179"/>
      <c r="Q4" s="179"/>
      <c r="R4" s="179"/>
      <c r="S4" s="181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7" t="s">
        <v>30</v>
      </c>
      <c r="E5" s="177"/>
      <c r="F5" s="177"/>
      <c r="G5" s="177"/>
      <c r="H5" s="177"/>
      <c r="I5" s="177"/>
      <c r="J5" s="177"/>
      <c r="K5" s="177"/>
      <c r="L5" s="177"/>
      <c r="M5" s="177"/>
      <c r="N5" s="144"/>
      <c r="O5" s="177" t="s">
        <v>19</v>
      </c>
      <c r="P5" s="177"/>
      <c r="Q5" s="177"/>
      <c r="R5" s="177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80" t="s">
        <v>36</v>
      </c>
      <c r="J6" s="180"/>
      <c r="K6" s="180"/>
      <c r="L6" s="180"/>
      <c r="M6" s="180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345394.3</v>
      </c>
      <c r="D9" s="21">
        <v>345394.3</v>
      </c>
      <c r="E9" s="21">
        <v>345394.3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345394.3</v>
      </c>
      <c r="D10" s="21">
        <v>345394.3</v>
      </c>
      <c r="E10" s="21">
        <v>345394.3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2" activePane="bottomLeft" state="frozen"/>
      <selection/>
      <selection pane="bottomLeft" activeCell="C23" sqref="C23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4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"单位名称："&amp;"景洪市体育辅导中心"</f>
        <v>单位名称：景洪市体育辅导中心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2">
        <v>1</v>
      </c>
      <c r="B7" s="172">
        <v>2</v>
      </c>
      <c r="C7" s="173">
        <v>3</v>
      </c>
      <c r="D7" s="173">
        <v>4</v>
      </c>
      <c r="E7" s="173">
        <v>5</v>
      </c>
      <c r="F7" s="173">
        <v>6</v>
      </c>
      <c r="G7" s="173">
        <v>7</v>
      </c>
      <c r="H7" s="173">
        <v>8</v>
      </c>
      <c r="I7" s="173">
        <v>9</v>
      </c>
      <c r="J7" s="173">
        <v>10</v>
      </c>
      <c r="K7" s="173">
        <v>11</v>
      </c>
      <c r="L7" s="173">
        <v>12</v>
      </c>
      <c r="M7" s="173">
        <v>13</v>
      </c>
      <c r="N7" s="173">
        <v>14</v>
      </c>
      <c r="O7" s="173">
        <v>15</v>
      </c>
    </row>
    <row r="8" ht="21.75" customHeight="1" spans="1:15">
      <c r="A8" s="20" t="s">
        <v>57</v>
      </c>
      <c r="B8" s="20" t="s">
        <v>58</v>
      </c>
      <c r="C8" s="21">
        <v>245841.52</v>
      </c>
      <c r="D8" s="21">
        <v>245841.52</v>
      </c>
      <c r="E8" s="21">
        <v>245841.52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245841.52</v>
      </c>
      <c r="D9" s="21">
        <v>245841.52</v>
      </c>
      <c r="E9" s="21">
        <v>245841.52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9" t="s">
        <v>61</v>
      </c>
      <c r="B10" s="159" t="s">
        <v>62</v>
      </c>
      <c r="C10" s="21">
        <v>245841.52</v>
      </c>
      <c r="D10" s="21">
        <v>245841.52</v>
      </c>
      <c r="E10" s="21">
        <v>245841.52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20" t="s">
        <v>63</v>
      </c>
      <c r="B11" s="20" t="s">
        <v>64</v>
      </c>
      <c r="C11" s="21">
        <v>34830.4</v>
      </c>
      <c r="D11" s="21">
        <v>34830.4</v>
      </c>
      <c r="E11" s="21">
        <v>34830.4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93" t="s">
        <v>65</v>
      </c>
      <c r="B12" s="93" t="s">
        <v>66</v>
      </c>
      <c r="C12" s="21">
        <v>34830.4</v>
      </c>
      <c r="D12" s="21">
        <v>34830.4</v>
      </c>
      <c r="E12" s="21">
        <v>34830.4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159" t="s">
        <v>67</v>
      </c>
      <c r="B13" s="159" t="s">
        <v>68</v>
      </c>
      <c r="C13" s="21">
        <v>1800</v>
      </c>
      <c r="D13" s="21">
        <v>1800</v>
      </c>
      <c r="E13" s="21">
        <v>1800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9" t="s">
        <v>69</v>
      </c>
      <c r="B14" s="159" t="s">
        <v>70</v>
      </c>
      <c r="C14" s="21">
        <v>33030.4</v>
      </c>
      <c r="D14" s="21">
        <v>33030.4</v>
      </c>
      <c r="E14" s="21">
        <v>33030.4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20" t="s">
        <v>71</v>
      </c>
      <c r="B15" s="20" t="s">
        <v>72</v>
      </c>
      <c r="C15" s="21">
        <v>37377.74</v>
      </c>
      <c r="D15" s="21">
        <v>37377.74</v>
      </c>
      <c r="E15" s="21">
        <v>37377.74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93" t="s">
        <v>73</v>
      </c>
      <c r="B16" s="93" t="s">
        <v>74</v>
      </c>
      <c r="C16" s="21">
        <v>37377.74</v>
      </c>
      <c r="D16" s="21">
        <v>37377.74</v>
      </c>
      <c r="E16" s="21">
        <v>37377.74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159" t="s">
        <v>75</v>
      </c>
      <c r="B17" s="159" t="s">
        <v>76</v>
      </c>
      <c r="C17" s="21">
        <v>16472.4</v>
      </c>
      <c r="D17" s="21">
        <v>16472.4</v>
      </c>
      <c r="E17" s="21">
        <v>16472.4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9" t="s">
        <v>77</v>
      </c>
      <c r="B18" s="159" t="s">
        <v>78</v>
      </c>
      <c r="C18" s="21">
        <v>18714.58</v>
      </c>
      <c r="D18" s="21">
        <v>18714.58</v>
      </c>
      <c r="E18" s="21">
        <v>18714.58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9" t="s">
        <v>79</v>
      </c>
      <c r="B19" s="159" t="s">
        <v>80</v>
      </c>
      <c r="C19" s="21">
        <v>2190.76</v>
      </c>
      <c r="D19" s="21">
        <v>2190.76</v>
      </c>
      <c r="E19" s="21">
        <v>2190.76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27344.64</v>
      </c>
      <c r="D20" s="21">
        <v>27344.64</v>
      </c>
      <c r="E20" s="21">
        <v>27344.64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83</v>
      </c>
      <c r="B21" s="93" t="s">
        <v>84</v>
      </c>
      <c r="C21" s="21">
        <v>27344.64</v>
      </c>
      <c r="D21" s="21">
        <v>27344.64</v>
      </c>
      <c r="E21" s="21">
        <v>27344.64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9" t="s">
        <v>85</v>
      </c>
      <c r="B22" s="159" t="s">
        <v>86</v>
      </c>
      <c r="C22" s="21">
        <v>27344.64</v>
      </c>
      <c r="D22" s="21">
        <v>27344.64</v>
      </c>
      <c r="E22" s="21">
        <v>27344.64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345394.3</v>
      </c>
      <c r="D23" s="21">
        <v>345394.3</v>
      </c>
      <c r="E23" s="21">
        <v>345394.3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"单位名称："&amp;"景洪市体育辅导中心"</f>
        <v>单位名称：景洪市体育辅导中心</v>
      </c>
      <c r="B4" s="6"/>
      <c r="C4" s="162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89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3" t="s">
        <v>90</v>
      </c>
      <c r="B8" s="21">
        <v>345394.3</v>
      </c>
      <c r="C8" s="164" t="s">
        <v>91</v>
      </c>
      <c r="D8" s="165">
        <v>345394.3</v>
      </c>
    </row>
    <row r="9" ht="17.25" customHeight="1" spans="1:4">
      <c r="A9" s="166" t="s">
        <v>92</v>
      </c>
      <c r="B9" s="21">
        <v>345394.3</v>
      </c>
      <c r="C9" s="164" t="str">
        <f>"（"&amp;"一"&amp;"）"&amp;"文化旅游体育与传媒支出"</f>
        <v>（一）文化旅游体育与传媒支出</v>
      </c>
      <c r="D9" s="165">
        <v>245841.52</v>
      </c>
    </row>
    <row r="10" ht="17.25" customHeight="1" spans="1:4">
      <c r="A10" s="166" t="s">
        <v>93</v>
      </c>
      <c r="B10" s="21"/>
      <c r="C10" s="164" t="str">
        <f>"（"&amp;"二"&amp;"）"&amp;"社会保障和就业支出"</f>
        <v>（二）社会保障和就业支出</v>
      </c>
      <c r="D10" s="165">
        <v>34830.4</v>
      </c>
    </row>
    <row r="11" ht="17.25" customHeight="1" spans="1:4">
      <c r="A11" s="166" t="s">
        <v>94</v>
      </c>
      <c r="B11" s="21"/>
      <c r="C11" s="164" t="str">
        <f>"（"&amp;"三"&amp;"）"&amp;"卫生健康支出"</f>
        <v>（三）卫生健康支出</v>
      </c>
      <c r="D11" s="165">
        <v>37377.74</v>
      </c>
    </row>
    <row r="12" ht="17.25" customHeight="1" spans="1:4">
      <c r="A12" s="166" t="s">
        <v>95</v>
      </c>
      <c r="B12" s="21"/>
      <c r="C12" s="164" t="str">
        <f>"（"&amp;"四"&amp;"）"&amp;"住房保障支出"</f>
        <v>（四）住房保障支出</v>
      </c>
      <c r="D12" s="165">
        <v>27344.64</v>
      </c>
    </row>
    <row r="13" ht="17.25" customHeight="1" spans="1:4">
      <c r="A13" s="166" t="s">
        <v>92</v>
      </c>
      <c r="B13" s="21"/>
      <c r="C13" s="164"/>
      <c r="D13" s="165"/>
    </row>
    <row r="14" ht="17.25" customHeight="1" spans="1:4">
      <c r="A14" s="166" t="s">
        <v>93</v>
      </c>
      <c r="B14" s="21"/>
      <c r="C14" s="164"/>
      <c r="D14" s="165"/>
    </row>
    <row r="15" ht="17.25" customHeight="1" spans="1:4">
      <c r="A15" s="166" t="s">
        <v>94</v>
      </c>
      <c r="B15" s="21"/>
      <c r="C15" s="164"/>
      <c r="D15" s="165"/>
    </row>
    <row r="16" customHeight="1" spans="1:4">
      <c r="A16" s="167"/>
      <c r="B16" s="168"/>
      <c r="C16" s="169" t="s">
        <v>96</v>
      </c>
      <c r="D16" s="168"/>
    </row>
    <row r="17" ht="17.25" customHeight="1" spans="1:4">
      <c r="A17" s="170" t="s">
        <v>97</v>
      </c>
      <c r="B17" s="171">
        <v>345394.3</v>
      </c>
      <c r="C17" s="167" t="s">
        <v>25</v>
      </c>
      <c r="D17" s="171">
        <v>345394.3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3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"单位名称："&amp;"景洪市体育辅导中心"</f>
        <v>单位名称：景洪市体育辅导中心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4" t="s">
        <v>99</v>
      </c>
      <c r="B5" s="155"/>
      <c r="C5" s="102" t="s">
        <v>29</v>
      </c>
      <c r="D5" s="138" t="s">
        <v>48</v>
      </c>
      <c r="E5" s="141"/>
      <c r="F5" s="142"/>
      <c r="G5" s="156" t="s">
        <v>49</v>
      </c>
    </row>
    <row r="6" ht="20.25" customHeight="1" spans="1:7">
      <c r="A6" s="157" t="s">
        <v>46</v>
      </c>
      <c r="B6" s="157" t="s">
        <v>47</v>
      </c>
      <c r="C6" s="105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7" t="s">
        <v>102</v>
      </c>
      <c r="B7" s="157" t="s">
        <v>103</v>
      </c>
      <c r="C7" s="157" t="s">
        <v>104</v>
      </c>
      <c r="D7" s="18">
        <v>4</v>
      </c>
      <c r="E7" s="158" t="s">
        <v>105</v>
      </c>
      <c r="F7" s="158" t="s">
        <v>106</v>
      </c>
      <c r="G7" s="157" t="s">
        <v>107</v>
      </c>
    </row>
    <row r="8" ht="18" customHeight="1" spans="1:7">
      <c r="A8" s="20" t="s">
        <v>57</v>
      </c>
      <c r="B8" s="20" t="s">
        <v>58</v>
      </c>
      <c r="C8" s="21">
        <v>245841.52</v>
      </c>
      <c r="D8" s="21">
        <v>245841.52</v>
      </c>
      <c r="E8" s="21">
        <v>227872</v>
      </c>
      <c r="F8" s="21">
        <v>17969.52</v>
      </c>
      <c r="G8" s="21"/>
    </row>
    <row r="9" ht="18" customHeight="1" spans="1:7">
      <c r="A9" s="93" t="s">
        <v>59</v>
      </c>
      <c r="B9" s="93" t="s">
        <v>60</v>
      </c>
      <c r="C9" s="21">
        <v>245841.52</v>
      </c>
      <c r="D9" s="21">
        <v>245841.52</v>
      </c>
      <c r="E9" s="21">
        <v>227872</v>
      </c>
      <c r="F9" s="21">
        <v>17969.52</v>
      </c>
      <c r="G9" s="21"/>
    </row>
    <row r="10" ht="18" customHeight="1" spans="1:7">
      <c r="A10" s="159" t="s">
        <v>61</v>
      </c>
      <c r="B10" s="159" t="s">
        <v>62</v>
      </c>
      <c r="C10" s="21">
        <v>245841.52</v>
      </c>
      <c r="D10" s="21">
        <v>245841.52</v>
      </c>
      <c r="E10" s="21">
        <v>227872</v>
      </c>
      <c r="F10" s="21">
        <v>17969.52</v>
      </c>
      <c r="G10" s="21"/>
    </row>
    <row r="11" ht="18" customHeight="1" spans="1:7">
      <c r="A11" s="20" t="s">
        <v>63</v>
      </c>
      <c r="B11" s="20" t="s">
        <v>64</v>
      </c>
      <c r="C11" s="21">
        <v>34830.4</v>
      </c>
      <c r="D11" s="21">
        <v>34830.4</v>
      </c>
      <c r="E11" s="21">
        <v>33030.4</v>
      </c>
      <c r="F11" s="21">
        <v>1800</v>
      </c>
      <c r="G11" s="21"/>
    </row>
    <row r="12" ht="18" customHeight="1" spans="1:7">
      <c r="A12" s="93" t="s">
        <v>65</v>
      </c>
      <c r="B12" s="93" t="s">
        <v>66</v>
      </c>
      <c r="C12" s="21">
        <v>34830.4</v>
      </c>
      <c r="D12" s="21">
        <v>34830.4</v>
      </c>
      <c r="E12" s="21">
        <v>33030.4</v>
      </c>
      <c r="F12" s="21">
        <v>1800</v>
      </c>
      <c r="G12" s="21"/>
    </row>
    <row r="13" ht="18" customHeight="1" spans="1:7">
      <c r="A13" s="159" t="s">
        <v>67</v>
      </c>
      <c r="B13" s="159" t="s">
        <v>68</v>
      </c>
      <c r="C13" s="21">
        <v>1800</v>
      </c>
      <c r="D13" s="21">
        <v>1800</v>
      </c>
      <c r="E13" s="21"/>
      <c r="F13" s="21">
        <v>1800</v>
      </c>
      <c r="G13" s="21"/>
    </row>
    <row r="14" ht="18" customHeight="1" spans="1:7">
      <c r="A14" s="159" t="s">
        <v>69</v>
      </c>
      <c r="B14" s="159" t="s">
        <v>70</v>
      </c>
      <c r="C14" s="21">
        <v>33030.4</v>
      </c>
      <c r="D14" s="21">
        <v>33030.4</v>
      </c>
      <c r="E14" s="21">
        <v>33030.4</v>
      </c>
      <c r="F14" s="21"/>
      <c r="G14" s="21"/>
    </row>
    <row r="15" ht="18" customHeight="1" spans="1:7">
      <c r="A15" s="20" t="s">
        <v>71</v>
      </c>
      <c r="B15" s="20" t="s">
        <v>72</v>
      </c>
      <c r="C15" s="21">
        <v>37377.74</v>
      </c>
      <c r="D15" s="21">
        <v>37377.74</v>
      </c>
      <c r="E15" s="21">
        <v>37377.74</v>
      </c>
      <c r="F15" s="21"/>
      <c r="G15" s="21"/>
    </row>
    <row r="16" ht="18" customHeight="1" spans="1:7">
      <c r="A16" s="93" t="s">
        <v>73</v>
      </c>
      <c r="B16" s="93" t="s">
        <v>74</v>
      </c>
      <c r="C16" s="21">
        <v>37377.74</v>
      </c>
      <c r="D16" s="21">
        <v>37377.74</v>
      </c>
      <c r="E16" s="21">
        <v>37377.74</v>
      </c>
      <c r="F16" s="21"/>
      <c r="G16" s="21"/>
    </row>
    <row r="17" ht="18" customHeight="1" spans="1:7">
      <c r="A17" s="159" t="s">
        <v>75</v>
      </c>
      <c r="B17" s="159" t="s">
        <v>76</v>
      </c>
      <c r="C17" s="21">
        <v>16472.4</v>
      </c>
      <c r="D17" s="21">
        <v>16472.4</v>
      </c>
      <c r="E17" s="21">
        <v>16472.4</v>
      </c>
      <c r="F17" s="21"/>
      <c r="G17" s="21"/>
    </row>
    <row r="18" ht="18" customHeight="1" spans="1:7">
      <c r="A18" s="159" t="s">
        <v>77</v>
      </c>
      <c r="B18" s="159" t="s">
        <v>78</v>
      </c>
      <c r="C18" s="21">
        <v>18714.58</v>
      </c>
      <c r="D18" s="21">
        <v>18714.58</v>
      </c>
      <c r="E18" s="21">
        <v>18714.58</v>
      </c>
      <c r="F18" s="21"/>
      <c r="G18" s="21"/>
    </row>
    <row r="19" ht="18" customHeight="1" spans="1:7">
      <c r="A19" s="159" t="s">
        <v>79</v>
      </c>
      <c r="B19" s="159" t="s">
        <v>80</v>
      </c>
      <c r="C19" s="21">
        <v>2190.76</v>
      </c>
      <c r="D19" s="21">
        <v>2190.76</v>
      </c>
      <c r="E19" s="21">
        <v>2190.76</v>
      </c>
      <c r="F19" s="21"/>
      <c r="G19" s="21"/>
    </row>
    <row r="20" ht="18" customHeight="1" spans="1:7">
      <c r="A20" s="20" t="s">
        <v>81</v>
      </c>
      <c r="B20" s="20" t="s">
        <v>82</v>
      </c>
      <c r="C20" s="21">
        <v>27344.64</v>
      </c>
      <c r="D20" s="21">
        <v>27344.64</v>
      </c>
      <c r="E20" s="21">
        <v>27344.64</v>
      </c>
      <c r="F20" s="21"/>
      <c r="G20" s="21"/>
    </row>
    <row r="21" ht="18" customHeight="1" spans="1:7">
      <c r="A21" s="93" t="s">
        <v>83</v>
      </c>
      <c r="B21" s="93" t="s">
        <v>84</v>
      </c>
      <c r="C21" s="21">
        <v>27344.64</v>
      </c>
      <c r="D21" s="21">
        <v>27344.64</v>
      </c>
      <c r="E21" s="21">
        <v>27344.64</v>
      </c>
      <c r="F21" s="21"/>
      <c r="G21" s="21"/>
    </row>
    <row r="22" ht="18" customHeight="1" spans="1:7">
      <c r="A22" s="159" t="s">
        <v>85</v>
      </c>
      <c r="B22" s="159" t="s">
        <v>86</v>
      </c>
      <c r="C22" s="21">
        <v>27344.64</v>
      </c>
      <c r="D22" s="21">
        <v>27344.64</v>
      </c>
      <c r="E22" s="21">
        <v>27344.64</v>
      </c>
      <c r="F22" s="21"/>
      <c r="G22" s="21"/>
    </row>
    <row r="23" ht="18" customHeight="1" spans="1:7">
      <c r="A23" s="160" t="s">
        <v>87</v>
      </c>
      <c r="B23" s="161" t="s">
        <v>87</v>
      </c>
      <c r="C23" s="21">
        <v>345394.3</v>
      </c>
      <c r="D23" s="21">
        <v>345394.3</v>
      </c>
      <c r="E23" s="21">
        <v>325624.78</v>
      </c>
      <c r="F23" s="21">
        <v>19769.52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108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"单位名称："&amp;"景洪市体育辅导中心"</f>
        <v>单位名称：景洪市体育辅导中心</v>
      </c>
      <c r="B4" s="149"/>
      <c r="C4" s="149"/>
      <c r="D4" s="149"/>
      <c r="E4" s="149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/>
      <c r="B8" s="21"/>
      <c r="C8" s="21"/>
      <c r="D8" s="21"/>
      <c r="E8" s="21"/>
      <c r="F8" s="21"/>
    </row>
    <row r="9" ht="132" customHeight="1" spans="1:6">
      <c r="A9" s="151" t="s">
        <v>116</v>
      </c>
      <c r="B9" s="152"/>
      <c r="C9" s="152"/>
      <c r="D9" s="152"/>
      <c r="E9" s="152"/>
      <c r="F9" s="152"/>
    </row>
  </sheetData>
  <mergeCells count="7">
    <mergeCell ref="A3:F3"/>
    <mergeCell ref="A4:C4"/>
    <mergeCell ref="C5:E5"/>
    <mergeCell ref="A9:F9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6"/>
  <sheetViews>
    <sheetView showZeros="0" workbookViewId="0">
      <pane ySplit="1" topLeftCell="A2" activePane="bottomLeft" state="frozen"/>
      <selection/>
      <selection pane="bottomLeft" activeCell="E22" sqref="E22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117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"单位名称："&amp;"景洪市体育辅导中心"</f>
        <v>单位名称：景洪市体育辅导中心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109</v>
      </c>
    </row>
    <row r="5" ht="18" customHeight="1" spans="1:24">
      <c r="A5" s="9" t="s">
        <v>118</v>
      </c>
      <c r="B5" s="9" t="s">
        <v>119</v>
      </c>
      <c r="C5" s="9" t="s">
        <v>120</v>
      </c>
      <c r="D5" s="9" t="s">
        <v>121</v>
      </c>
      <c r="E5" s="9" t="s">
        <v>122</v>
      </c>
      <c r="F5" s="9" t="s">
        <v>123</v>
      </c>
      <c r="G5" s="9" t="s">
        <v>124</v>
      </c>
      <c r="H5" s="138" t="s">
        <v>125</v>
      </c>
      <c r="I5" s="141" t="s">
        <v>125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126</v>
      </c>
      <c r="I6" s="138" t="s">
        <v>32</v>
      </c>
      <c r="J6" s="141"/>
      <c r="K6" s="141"/>
      <c r="L6" s="141"/>
      <c r="M6" s="141"/>
      <c r="N6" s="142"/>
      <c r="O6" s="11" t="s">
        <v>127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128</v>
      </c>
      <c r="J7" s="144" t="s">
        <v>129</v>
      </c>
      <c r="K7" s="9" t="s">
        <v>130</v>
      </c>
      <c r="L7" s="9" t="s">
        <v>131</v>
      </c>
      <c r="M7" s="9" t="s">
        <v>132</v>
      </c>
      <c r="N7" s="9" t="s">
        <v>133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134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135</v>
      </c>
      <c r="K8" s="16" t="s">
        <v>129</v>
      </c>
      <c r="L8" s="16" t="s">
        <v>131</v>
      </c>
      <c r="M8" s="16" t="s">
        <v>132</v>
      </c>
      <c r="N8" s="16" t="s">
        <v>133</v>
      </c>
      <c r="O8" s="16" t="s">
        <v>131</v>
      </c>
      <c r="P8" s="16" t="s">
        <v>132</v>
      </c>
      <c r="Q8" s="16" t="s">
        <v>133</v>
      </c>
      <c r="R8" s="16" t="s">
        <v>35</v>
      </c>
      <c r="S8" s="16" t="s">
        <v>31</v>
      </c>
      <c r="T8" s="16" t="s">
        <v>38</v>
      </c>
      <c r="U8" s="16" t="s">
        <v>134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136</v>
      </c>
      <c r="C10" s="20" t="s">
        <v>137</v>
      </c>
      <c r="D10" s="20" t="s">
        <v>61</v>
      </c>
      <c r="E10" s="20" t="s">
        <v>62</v>
      </c>
      <c r="F10" s="20" t="s">
        <v>138</v>
      </c>
      <c r="G10" s="20" t="s">
        <v>139</v>
      </c>
      <c r="H10" s="21">
        <v>81552</v>
      </c>
      <c r="I10" s="21">
        <v>81552</v>
      </c>
      <c r="J10" s="21"/>
      <c r="K10" s="21"/>
      <c r="L10" s="21"/>
      <c r="M10" s="21">
        <v>81552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136</v>
      </c>
      <c r="C11" s="20" t="s">
        <v>137</v>
      </c>
      <c r="D11" s="20" t="s">
        <v>61</v>
      </c>
      <c r="E11" s="20" t="s">
        <v>62</v>
      </c>
      <c r="F11" s="20" t="s">
        <v>140</v>
      </c>
      <c r="G11" s="20" t="s">
        <v>141</v>
      </c>
      <c r="H11" s="21">
        <v>7596</v>
      </c>
      <c r="I11" s="21">
        <v>7596</v>
      </c>
      <c r="J11" s="21"/>
      <c r="K11" s="21"/>
      <c r="L11" s="21"/>
      <c r="M11" s="21">
        <v>7596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136</v>
      </c>
      <c r="C12" s="20" t="s">
        <v>137</v>
      </c>
      <c r="D12" s="20" t="s">
        <v>61</v>
      </c>
      <c r="E12" s="20" t="s">
        <v>62</v>
      </c>
      <c r="F12" s="20" t="s">
        <v>142</v>
      </c>
      <c r="G12" s="20" t="s">
        <v>143</v>
      </c>
      <c r="H12" s="21">
        <v>6796</v>
      </c>
      <c r="I12" s="21">
        <v>6796</v>
      </c>
      <c r="J12" s="21"/>
      <c r="K12" s="21"/>
      <c r="L12" s="21"/>
      <c r="M12" s="21">
        <v>6796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136</v>
      </c>
      <c r="C13" s="20" t="s">
        <v>137</v>
      </c>
      <c r="D13" s="20" t="s">
        <v>61</v>
      </c>
      <c r="E13" s="20" t="s">
        <v>62</v>
      </c>
      <c r="F13" s="20" t="s">
        <v>142</v>
      </c>
      <c r="G13" s="20" t="s">
        <v>143</v>
      </c>
      <c r="H13" s="21">
        <v>78096</v>
      </c>
      <c r="I13" s="21">
        <v>78096</v>
      </c>
      <c r="J13" s="21"/>
      <c r="K13" s="21"/>
      <c r="L13" s="21"/>
      <c r="M13" s="21">
        <v>78096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136</v>
      </c>
      <c r="C14" s="20" t="s">
        <v>137</v>
      </c>
      <c r="D14" s="20" t="s">
        <v>61</v>
      </c>
      <c r="E14" s="20" t="s">
        <v>62</v>
      </c>
      <c r="F14" s="20" t="s">
        <v>142</v>
      </c>
      <c r="G14" s="20" t="s">
        <v>143</v>
      </c>
      <c r="H14" s="21">
        <v>18840</v>
      </c>
      <c r="I14" s="21">
        <v>18840</v>
      </c>
      <c r="J14" s="21"/>
      <c r="K14" s="21"/>
      <c r="L14" s="21"/>
      <c r="M14" s="21">
        <v>18840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144</v>
      </c>
      <c r="C15" s="20" t="s">
        <v>145</v>
      </c>
      <c r="D15" s="20" t="s">
        <v>69</v>
      </c>
      <c r="E15" s="20" t="s">
        <v>70</v>
      </c>
      <c r="F15" s="20" t="s">
        <v>146</v>
      </c>
      <c r="G15" s="20" t="s">
        <v>147</v>
      </c>
      <c r="H15" s="21">
        <v>33030.4</v>
      </c>
      <c r="I15" s="21">
        <v>33030.4</v>
      </c>
      <c r="J15" s="21"/>
      <c r="K15" s="21"/>
      <c r="L15" s="21"/>
      <c r="M15" s="21">
        <v>33030.4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144</v>
      </c>
      <c r="C16" s="20" t="s">
        <v>145</v>
      </c>
      <c r="D16" s="20" t="s">
        <v>75</v>
      </c>
      <c r="E16" s="20" t="s">
        <v>76</v>
      </c>
      <c r="F16" s="20" t="s">
        <v>148</v>
      </c>
      <c r="G16" s="20" t="s">
        <v>149</v>
      </c>
      <c r="H16" s="21">
        <v>16472.4</v>
      </c>
      <c r="I16" s="21">
        <v>16472.4</v>
      </c>
      <c r="J16" s="21"/>
      <c r="K16" s="21"/>
      <c r="L16" s="21"/>
      <c r="M16" s="21">
        <v>16472.4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144</v>
      </c>
      <c r="C17" s="20" t="s">
        <v>145</v>
      </c>
      <c r="D17" s="20" t="s">
        <v>77</v>
      </c>
      <c r="E17" s="20" t="s">
        <v>78</v>
      </c>
      <c r="F17" s="20" t="s">
        <v>150</v>
      </c>
      <c r="G17" s="20" t="s">
        <v>151</v>
      </c>
      <c r="H17" s="21">
        <v>18714.58</v>
      </c>
      <c r="I17" s="21">
        <v>18714.58</v>
      </c>
      <c r="J17" s="21"/>
      <c r="K17" s="21"/>
      <c r="L17" s="21"/>
      <c r="M17" s="21">
        <v>18714.58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144</v>
      </c>
      <c r="C18" s="20" t="s">
        <v>145</v>
      </c>
      <c r="D18" s="20" t="s">
        <v>79</v>
      </c>
      <c r="E18" s="20" t="s">
        <v>80</v>
      </c>
      <c r="F18" s="20" t="s">
        <v>152</v>
      </c>
      <c r="G18" s="20" t="s">
        <v>153</v>
      </c>
      <c r="H18" s="21">
        <v>825.76</v>
      </c>
      <c r="I18" s="21">
        <v>825.76</v>
      </c>
      <c r="J18" s="21"/>
      <c r="K18" s="21"/>
      <c r="L18" s="21"/>
      <c r="M18" s="21">
        <v>825.76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144</v>
      </c>
      <c r="C19" s="20" t="s">
        <v>145</v>
      </c>
      <c r="D19" s="20" t="s">
        <v>79</v>
      </c>
      <c r="E19" s="20" t="s">
        <v>80</v>
      </c>
      <c r="F19" s="20" t="s">
        <v>152</v>
      </c>
      <c r="G19" s="20" t="s">
        <v>153</v>
      </c>
      <c r="H19" s="21">
        <v>1365</v>
      </c>
      <c r="I19" s="21">
        <v>1365</v>
      </c>
      <c r="J19" s="21"/>
      <c r="K19" s="21"/>
      <c r="L19" s="21"/>
      <c r="M19" s="21">
        <v>1365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154</v>
      </c>
      <c r="C20" s="20" t="s">
        <v>86</v>
      </c>
      <c r="D20" s="20" t="s">
        <v>85</v>
      </c>
      <c r="E20" s="20" t="s">
        <v>86</v>
      </c>
      <c r="F20" s="20" t="s">
        <v>155</v>
      </c>
      <c r="G20" s="20" t="s">
        <v>86</v>
      </c>
      <c r="H20" s="21">
        <v>27344.64</v>
      </c>
      <c r="I20" s="21">
        <v>27344.64</v>
      </c>
      <c r="J20" s="21"/>
      <c r="K20" s="21"/>
      <c r="L20" s="21"/>
      <c r="M20" s="21">
        <v>27344.64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156</v>
      </c>
      <c r="C21" s="20" t="s">
        <v>157</v>
      </c>
      <c r="D21" s="20" t="s">
        <v>61</v>
      </c>
      <c r="E21" s="20" t="s">
        <v>62</v>
      </c>
      <c r="F21" s="20" t="s">
        <v>158</v>
      </c>
      <c r="G21" s="20" t="s">
        <v>157</v>
      </c>
      <c r="H21" s="21">
        <v>4421.52</v>
      </c>
      <c r="I21" s="21">
        <v>4421.52</v>
      </c>
      <c r="J21" s="21"/>
      <c r="K21" s="21"/>
      <c r="L21" s="21"/>
      <c r="M21" s="21">
        <v>4421.52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159</v>
      </c>
      <c r="C22" s="20" t="s">
        <v>160</v>
      </c>
      <c r="D22" s="20" t="s">
        <v>61</v>
      </c>
      <c r="E22" s="20" t="s">
        <v>62</v>
      </c>
      <c r="F22" s="20" t="s">
        <v>161</v>
      </c>
      <c r="G22" s="20" t="s">
        <v>160</v>
      </c>
      <c r="H22" s="21">
        <v>48</v>
      </c>
      <c r="I22" s="21">
        <v>48</v>
      </c>
      <c r="J22" s="21"/>
      <c r="K22" s="21"/>
      <c r="L22" s="21"/>
      <c r="M22" s="21">
        <v>48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162</v>
      </c>
      <c r="C23" s="20" t="s">
        <v>163</v>
      </c>
      <c r="D23" s="20" t="s">
        <v>61</v>
      </c>
      <c r="E23" s="20" t="s">
        <v>62</v>
      </c>
      <c r="F23" s="20" t="s">
        <v>164</v>
      </c>
      <c r="G23" s="20" t="s">
        <v>165</v>
      </c>
      <c r="H23" s="21">
        <v>13500</v>
      </c>
      <c r="I23" s="21">
        <v>13500</v>
      </c>
      <c r="J23" s="21"/>
      <c r="K23" s="21"/>
      <c r="L23" s="21"/>
      <c r="M23" s="21">
        <v>13500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166</v>
      </c>
      <c r="C24" s="20" t="s">
        <v>167</v>
      </c>
      <c r="D24" s="20" t="s">
        <v>67</v>
      </c>
      <c r="E24" s="20" t="s">
        <v>68</v>
      </c>
      <c r="F24" s="20" t="s">
        <v>164</v>
      </c>
      <c r="G24" s="20" t="s">
        <v>165</v>
      </c>
      <c r="H24" s="21">
        <v>1800</v>
      </c>
      <c r="I24" s="21">
        <v>1800</v>
      </c>
      <c r="J24" s="21"/>
      <c r="K24" s="21"/>
      <c r="L24" s="21"/>
      <c r="M24" s="21">
        <v>1800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168</v>
      </c>
      <c r="C25" s="20" t="s">
        <v>169</v>
      </c>
      <c r="D25" s="20" t="s">
        <v>61</v>
      </c>
      <c r="E25" s="20" t="s">
        <v>62</v>
      </c>
      <c r="F25" s="20" t="s">
        <v>142</v>
      </c>
      <c r="G25" s="20" t="s">
        <v>143</v>
      </c>
      <c r="H25" s="21">
        <v>34992</v>
      </c>
      <c r="I25" s="21">
        <v>34992</v>
      </c>
      <c r="J25" s="21"/>
      <c r="K25" s="21"/>
      <c r="L25" s="21"/>
      <c r="M25" s="21">
        <v>34992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3" t="s">
        <v>87</v>
      </c>
      <c r="B26" s="24"/>
      <c r="C26" s="24"/>
      <c r="D26" s="24"/>
      <c r="E26" s="24"/>
      <c r="F26" s="24"/>
      <c r="G26" s="25"/>
      <c r="H26" s="21">
        <v>345394.3</v>
      </c>
      <c r="I26" s="21">
        <v>345394.3</v>
      </c>
      <c r="J26" s="21"/>
      <c r="K26" s="21"/>
      <c r="L26" s="21"/>
      <c r="M26" s="21">
        <v>345394.3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26:G26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4"/>
  <sheetViews>
    <sheetView showZeros="0" workbookViewId="0">
      <pane ySplit="1" topLeftCell="A2" activePane="bottomLeft" state="frozen"/>
      <selection/>
      <selection pane="bottomLeft" activeCell="A14" sqref="A14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170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"单位名称："&amp;"景洪市体育辅导中心"</f>
        <v>单位名称：景洪市体育辅导中心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109</v>
      </c>
    </row>
    <row r="5" ht="21.75" customHeight="1" spans="1:23">
      <c r="A5" s="114" t="s">
        <v>171</v>
      </c>
      <c r="B5" s="115" t="s">
        <v>119</v>
      </c>
      <c r="C5" s="114" t="s">
        <v>120</v>
      </c>
      <c r="D5" s="114" t="s">
        <v>172</v>
      </c>
      <c r="E5" s="115" t="s">
        <v>121</v>
      </c>
      <c r="F5" s="115" t="s">
        <v>122</v>
      </c>
      <c r="G5" s="115" t="s">
        <v>173</v>
      </c>
      <c r="H5" s="115" t="s">
        <v>174</v>
      </c>
      <c r="I5" s="122" t="s">
        <v>29</v>
      </c>
      <c r="J5" s="123" t="s">
        <v>175</v>
      </c>
      <c r="K5" s="124"/>
      <c r="L5" s="124"/>
      <c r="M5" s="125"/>
      <c r="N5" s="123" t="s">
        <v>127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134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176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4" customHeight="1" spans="1:1">
      <c r="A14" t="s">
        <v>177</v>
      </c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178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"单位名称："&amp;"景洪市体育辅导中心"</f>
        <v>单位名称：景洪市体育辅导中心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179</v>
      </c>
      <c r="B5" s="39" t="s">
        <v>180</v>
      </c>
      <c r="C5" s="39" t="s">
        <v>181</v>
      </c>
      <c r="D5" s="39" t="s">
        <v>182</v>
      </c>
      <c r="E5" s="39" t="s">
        <v>183</v>
      </c>
      <c r="F5" s="19" t="s">
        <v>184</v>
      </c>
      <c r="G5" s="39" t="s">
        <v>185</v>
      </c>
      <c r="H5" s="19" t="s">
        <v>186</v>
      </c>
      <c r="I5" s="19" t="s">
        <v>187</v>
      </c>
      <c r="J5" s="39" t="s">
        <v>188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10" customHeight="1" spans="1:1">
      <c r="A10" t="s">
        <v>177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189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190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"单位名称："&amp;"景洪市体育辅导中心"</f>
        <v>单位名称：景洪市体育辅导中心</v>
      </c>
      <c r="B4" s="6" t="str">
        <f t="shared" si="0"/>
        <v>单位名称：景洪市体育辅导中心</v>
      </c>
      <c r="C4" s="6"/>
      <c r="D4" s="96"/>
      <c r="E4" s="96"/>
      <c r="F4" s="96" t="s">
        <v>1</v>
      </c>
    </row>
    <row r="5" ht="19.5" customHeight="1" spans="1:6">
      <c r="A5" s="102" t="s">
        <v>118</v>
      </c>
      <c r="B5" s="103" t="s">
        <v>46</v>
      </c>
      <c r="C5" s="104" t="s">
        <v>47</v>
      </c>
      <c r="D5" s="12" t="s">
        <v>191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87</v>
      </c>
      <c r="B10" s="109" t="s">
        <v>87</v>
      </c>
      <c r="C10" s="110" t="s">
        <v>87</v>
      </c>
      <c r="D10" s="21"/>
      <c r="E10" s="21"/>
      <c r="F10" s="21"/>
    </row>
    <row r="12" customHeight="1" spans="1:1">
      <c r="A12" t="s">
        <v>177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pane ySplit="1" topLeftCell="A2" activePane="bottomLeft" state="frozen"/>
      <selection/>
      <selection pane="bottomLeft" activeCell="L20" sqref="L20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192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"单位名称："&amp;"景洪市体育辅导中心"</f>
        <v>单位名称：景洪市体育辅导中心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109</v>
      </c>
    </row>
    <row r="5" ht="15.75" customHeight="1" spans="1:17">
      <c r="A5" s="10" t="s">
        <v>193</v>
      </c>
      <c r="B5" s="73" t="s">
        <v>194</v>
      </c>
      <c r="C5" s="73" t="s">
        <v>195</v>
      </c>
      <c r="D5" s="73" t="s">
        <v>196</v>
      </c>
      <c r="E5" s="73" t="s">
        <v>197</v>
      </c>
      <c r="F5" s="73" t="s">
        <v>198</v>
      </c>
      <c r="G5" s="37" t="s">
        <v>125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199</v>
      </c>
      <c r="J6" s="75" t="s">
        <v>200</v>
      </c>
      <c r="K6" s="76" t="s">
        <v>201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134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20</v>
      </c>
      <c r="F9" s="21">
        <v>3600</v>
      </c>
      <c r="G9" s="21">
        <v>3600</v>
      </c>
      <c r="H9" s="21">
        <v>3600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3" t="s">
        <v>163</v>
      </c>
      <c r="B10" s="20" t="s">
        <v>202</v>
      </c>
      <c r="C10" s="20" t="s">
        <v>203</v>
      </c>
      <c r="D10" s="22" t="s">
        <v>204</v>
      </c>
      <c r="E10" s="94">
        <v>20</v>
      </c>
      <c r="F10" s="21">
        <v>3600</v>
      </c>
      <c r="G10" s="21">
        <v>3600</v>
      </c>
      <c r="H10" s="21">
        <v>3600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87</v>
      </c>
      <c r="B11" s="81"/>
      <c r="C11" s="81"/>
      <c r="D11" s="81"/>
      <c r="E11" s="95"/>
      <c r="F11" s="21">
        <v>3600</v>
      </c>
      <c r="G11" s="21">
        <v>3600</v>
      </c>
      <c r="H11" s="21">
        <v>3600</v>
      </c>
      <c r="I11" s="21"/>
      <c r="J11" s="21"/>
      <c r="K11" s="21"/>
      <c r="L11" s="21"/>
      <c r="M11" s="21"/>
      <c r="N11" s="21"/>
      <c r="O11" s="21"/>
      <c r="P11" s="21"/>
      <c r="Q11" s="21"/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3"/>
  <sheetViews>
    <sheetView showZeros="0" workbookViewId="0">
      <pane ySplit="1" topLeftCell="A2" activePane="bottomLeft" state="frozen"/>
      <selection/>
      <selection pane="bottomLeft" activeCell="A13" sqref="A13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205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"单位名称："&amp;"景洪市体育辅导中心"</f>
        <v>单位名称：景洪市体育辅导中心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193</v>
      </c>
      <c r="B5" s="73" t="s">
        <v>206</v>
      </c>
      <c r="C5" s="74" t="s">
        <v>207</v>
      </c>
      <c r="D5" s="37" t="s">
        <v>125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199</v>
      </c>
      <c r="G6" s="75" t="s">
        <v>200</v>
      </c>
      <c r="H6" s="76" t="s">
        <v>201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134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3" customHeight="1" spans="1:1">
      <c r="A13" t="s">
        <v>177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208</v>
      </c>
    </row>
    <row r="3" ht="27.75" customHeight="1" spans="1:7">
      <c r="A3" s="61" t="s">
        <v>209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"单位名称："&amp;"景洪市体育辅导中心"</f>
        <v>单位名称：景洪市体育辅导中心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210</v>
      </c>
      <c r="B5" s="51" t="s">
        <v>121</v>
      </c>
      <c r="C5" s="51" t="s">
        <v>122</v>
      </c>
      <c r="D5" s="51" t="s">
        <v>125</v>
      </c>
      <c r="E5" s="51"/>
      <c r="F5" s="51"/>
      <c r="G5" s="51" t="s">
        <v>211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212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1" customHeight="1" spans="1:1">
      <c r="A11" t="s">
        <v>177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213</v>
      </c>
    </row>
    <row r="3" ht="28.5" customHeight="1" spans="1:10">
      <c r="A3" s="44" t="s">
        <v>214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"单位名称："&amp;"景洪市体育辅导中心"</f>
        <v>单位名称：景洪市体育辅导中心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179</v>
      </c>
      <c r="B5" s="49" t="s">
        <v>180</v>
      </c>
      <c r="C5" s="49" t="s">
        <v>181</v>
      </c>
      <c r="D5" s="49" t="s">
        <v>182</v>
      </c>
      <c r="E5" s="49" t="s">
        <v>183</v>
      </c>
      <c r="F5" s="50" t="s">
        <v>184</v>
      </c>
      <c r="G5" s="49" t="s">
        <v>185</v>
      </c>
      <c r="H5" s="50" t="s">
        <v>186</v>
      </c>
      <c r="I5" s="50" t="s">
        <v>187</v>
      </c>
      <c r="J5" s="49" t="s">
        <v>188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10" customHeight="1" spans="1:1">
      <c r="A10" t="s">
        <v>177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215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"单位名称："&amp;"景洪市体育辅导中心"</f>
        <v>单位名称：景洪市体育辅导中心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118</v>
      </c>
      <c r="B5" s="10" t="s">
        <v>216</v>
      </c>
      <c r="C5" s="10" t="s">
        <v>217</v>
      </c>
      <c r="D5" s="10" t="s">
        <v>218</v>
      </c>
      <c r="E5" s="10" t="s">
        <v>219</v>
      </c>
      <c r="F5" s="36" t="s">
        <v>220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197</v>
      </c>
      <c r="G6" s="39" t="s">
        <v>221</v>
      </c>
      <c r="H6" s="39" t="s">
        <v>222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  <row r="12" customHeight="1" spans="1:1">
      <c r="A12" t="s">
        <v>177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3"/>
  <sheetViews>
    <sheetView showZeros="0" workbookViewId="0">
      <pane ySplit="1" topLeftCell="A2" activePane="bottomLeft" state="frozen"/>
      <selection/>
      <selection pane="bottomLeft" activeCell="A13" sqref="A13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223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"单位名称："&amp;"景洪市体育辅导中心"</f>
        <v>单位名称：景洪市体育辅导中心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171</v>
      </c>
      <c r="B5" s="9" t="s">
        <v>120</v>
      </c>
      <c r="C5" s="9" t="s">
        <v>172</v>
      </c>
      <c r="D5" s="10" t="s">
        <v>121</v>
      </c>
      <c r="E5" s="10" t="s">
        <v>122</v>
      </c>
      <c r="F5" s="10" t="s">
        <v>173</v>
      </c>
      <c r="G5" s="10" t="s">
        <v>174</v>
      </c>
      <c r="H5" s="26" t="s">
        <v>29</v>
      </c>
      <c r="I5" s="11" t="s">
        <v>224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3" customHeight="1" spans="1:1">
      <c r="A13" t="s">
        <v>177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3"/>
  <sheetViews>
    <sheetView showZeros="0" workbookViewId="0">
      <pane ySplit="1" topLeftCell="A2" activePane="bottomLeft" state="frozen"/>
      <selection/>
      <selection pane="bottomLeft" activeCell="D26" sqref="D26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225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"单位名称："&amp;"景洪市体育辅导中心"</f>
        <v>单位名称：景洪市体育辅导中心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172</v>
      </c>
      <c r="B5" s="9" t="s">
        <v>171</v>
      </c>
      <c r="C5" s="9" t="s">
        <v>120</v>
      </c>
      <c r="D5" s="10" t="s">
        <v>226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227</v>
      </c>
      <c r="F6" s="10" t="s">
        <v>228</v>
      </c>
      <c r="G6" s="10" t="s">
        <v>229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3" customHeight="1" spans="1:1">
      <c r="A13" t="s">
        <v>177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淡定。天下</cp:lastModifiedBy>
  <dcterms:created xsi:type="dcterms:W3CDTF">2025-02-13T00:46:00Z</dcterms:created>
  <dcterms:modified xsi:type="dcterms:W3CDTF">2025-02-17T10:27:17Z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